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68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0" i="1"/>
  <c r="G190"/>
  <c r="H190"/>
  <c r="I190"/>
  <c r="J190"/>
  <c r="L200"/>
  <c r="A191"/>
  <c r="B191"/>
  <c r="F199"/>
  <c r="G199"/>
  <c r="H199"/>
  <c r="I199"/>
  <c r="J199"/>
  <c r="A200"/>
  <c r="B200"/>
  <c r="I200" l="1"/>
  <c r="J200"/>
  <c r="G200"/>
  <c r="F200"/>
  <c r="H200"/>
  <c r="F173"/>
  <c r="G173"/>
  <c r="H173"/>
  <c r="I173"/>
  <c r="J173"/>
  <c r="L183"/>
  <c r="A174"/>
  <c r="B174"/>
  <c r="F182"/>
  <c r="F183" s="1"/>
  <c r="G182"/>
  <c r="H182"/>
  <c r="I182"/>
  <c r="J182"/>
  <c r="A183"/>
  <c r="B183"/>
  <c r="F157"/>
  <c r="G157"/>
  <c r="H157"/>
  <c r="I157"/>
  <c r="J157"/>
  <c r="F165"/>
  <c r="G165"/>
  <c r="H165"/>
  <c r="I165"/>
  <c r="J165"/>
  <c r="F120"/>
  <c r="G120"/>
  <c r="H120"/>
  <c r="I120"/>
  <c r="J120"/>
  <c r="L149"/>
  <c r="F130"/>
  <c r="G130"/>
  <c r="H130"/>
  <c r="I130"/>
  <c r="J130"/>
  <c r="A149"/>
  <c r="B149"/>
  <c r="J112"/>
  <c r="I112"/>
  <c r="H112"/>
  <c r="G112"/>
  <c r="F112"/>
  <c r="A103"/>
  <c r="L102"/>
  <c r="J102"/>
  <c r="I102"/>
  <c r="H102"/>
  <c r="G102"/>
  <c r="F102"/>
  <c r="B95"/>
  <c r="A95"/>
  <c r="J94"/>
  <c r="I94"/>
  <c r="H94"/>
  <c r="G94"/>
  <c r="F94"/>
  <c r="B85"/>
  <c r="A85"/>
  <c r="L84"/>
  <c r="L95" s="1"/>
  <c r="J84"/>
  <c r="I84"/>
  <c r="H84"/>
  <c r="G84"/>
  <c r="F84"/>
  <c r="F66"/>
  <c r="G66"/>
  <c r="H66"/>
  <c r="I66"/>
  <c r="J66"/>
  <c r="L77"/>
  <c r="A67"/>
  <c r="F76"/>
  <c r="G76"/>
  <c r="H76"/>
  <c r="I76"/>
  <c r="J76"/>
  <c r="A77"/>
  <c r="B77"/>
  <c r="B58"/>
  <c r="A58"/>
  <c r="J57"/>
  <c r="I57"/>
  <c r="H57"/>
  <c r="G57"/>
  <c r="F57"/>
  <c r="A48"/>
  <c r="L47"/>
  <c r="L58" s="1"/>
  <c r="J47"/>
  <c r="I47"/>
  <c r="H47"/>
  <c r="G47"/>
  <c r="F47"/>
  <c r="B40"/>
  <c r="A40"/>
  <c r="J39"/>
  <c r="I39"/>
  <c r="H39"/>
  <c r="G39"/>
  <c r="F39"/>
  <c r="A31"/>
  <c r="L30"/>
  <c r="L40" s="1"/>
  <c r="J30"/>
  <c r="I30"/>
  <c r="H30"/>
  <c r="G30"/>
  <c r="F30"/>
  <c r="F77" l="1"/>
  <c r="F95"/>
  <c r="G95"/>
  <c r="J183"/>
  <c r="H95"/>
  <c r="J77"/>
  <c r="H77"/>
  <c r="J95"/>
  <c r="I183"/>
  <c r="I95"/>
  <c r="H183"/>
  <c r="G183"/>
  <c r="F40"/>
  <c r="J40"/>
  <c r="H58"/>
  <c r="H40"/>
  <c r="F58"/>
  <c r="J58"/>
  <c r="H149"/>
  <c r="G149"/>
  <c r="J149"/>
  <c r="F149"/>
  <c r="I149"/>
  <c r="G40"/>
  <c r="I58"/>
  <c r="I77"/>
  <c r="G58"/>
  <c r="G77"/>
  <c r="I40"/>
  <c r="B23" l="1"/>
  <c r="A23"/>
  <c r="J22"/>
  <c r="I22"/>
  <c r="H22"/>
  <c r="G22"/>
  <c r="F22"/>
  <c r="B13"/>
  <c r="A13"/>
  <c r="J12"/>
  <c r="I12"/>
  <c r="H12"/>
  <c r="G12"/>
  <c r="F12"/>
  <c r="L23" l="1"/>
  <c r="F23"/>
  <c r="J23"/>
  <c r="I23"/>
  <c r="H23"/>
  <c r="G23"/>
</calcChain>
</file>

<file path=xl/sharedStrings.xml><?xml version="1.0" encoding="utf-8"?>
<sst xmlns="http://schemas.openxmlformats.org/spreadsheetml/2006/main" count="281" uniqueCount="107">
  <si>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</si>
  <si>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</si>
  <si>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</si>
  <si>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</si>
  <si>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</si>
  <si>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</si>
  <si>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</si>
  <si>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</si>
  <si>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</si>
  <si>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</si>
  <si>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</si>
  <si>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</si>
  <si>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</si>
  <si>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</si>
  <si>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</si>
  <si>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</si>
  <si>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</si>
  <si>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</si>
  <si>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</si>
  <si>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</si>
  <si>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</si>
  <si>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</si>
  <si>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</si>
  <si>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</si>
  <si>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</si>
  <si>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</si>
  <si>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</si>
  <si>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</si>
  <si>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</si>
  <si>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</si>
  <si>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</si>
  <si>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</si>
  <si>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</si>
  <si>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</si>
  <si>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</si>
  <si>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</si>
  <si>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</si>
  <si>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</si>
  <si>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</si>
  <si>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</si>
  <si>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</si>
  <si>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Суп с макаронными изделиями и картофелем</t>
  </si>
  <si>
    <t>Сосиски, сарделки отварные</t>
  </si>
  <si>
    <t>Напиток из ягод</t>
  </si>
  <si>
    <t>Хлеб пшеничный</t>
  </si>
  <si>
    <t>Омлет натуральный</t>
  </si>
  <si>
    <t>Какао с молоком</t>
  </si>
  <si>
    <t>Мандарин</t>
  </si>
  <si>
    <t>Птица тушенная</t>
  </si>
  <si>
    <t>Сок ягодный (фруктовый)</t>
  </si>
  <si>
    <t>Каша ячневая жидкая молочная с маслом</t>
  </si>
  <si>
    <t>Банан</t>
  </si>
  <si>
    <t>Суп картофельный с бобовыми</t>
  </si>
  <si>
    <t>Запеканка из творога</t>
  </si>
  <si>
    <t>Чай с лимоном</t>
  </si>
  <si>
    <t>Кофейный напиток</t>
  </si>
  <si>
    <t>Груша</t>
  </si>
  <si>
    <t>Макаронные изделия отварные</t>
  </si>
  <si>
    <t>Рыба жаренная (минтай)</t>
  </si>
  <si>
    <t>Каша рисовая жидкая молочная с маслом</t>
  </si>
  <si>
    <t>Суп картофельный с рыбными консервами</t>
  </si>
  <si>
    <t>Котлеты из рубленного мяса</t>
  </si>
  <si>
    <t>Кефир</t>
  </si>
  <si>
    <t>Киви</t>
  </si>
  <si>
    <t>Суп молочный с макаронными изделиями</t>
  </si>
  <si>
    <t>Каша расыпчатая ,гречневая</t>
  </si>
  <si>
    <t>Гуляш</t>
  </si>
  <si>
    <t>Блины</t>
  </si>
  <si>
    <t>Сок овощной</t>
  </si>
  <si>
    <t>Каша вязкая молочная из риса</t>
  </si>
  <si>
    <t>Кисель из плодов ягод свежих</t>
  </si>
  <si>
    <t>Жаркое по - домашнему</t>
  </si>
  <si>
    <t>Хлеб пшенийный</t>
  </si>
  <si>
    <t>Плов</t>
  </si>
  <si>
    <t>Компот из апельсинов и мандаринов</t>
  </si>
  <si>
    <t>Каша жидкая молочная из манной крупы</t>
  </si>
  <si>
    <t>Каша рассыпчатая, рисовая</t>
  </si>
  <si>
    <t>Каша жидкая молочная из гречневой крупы</t>
  </si>
  <si>
    <t>Щи из свежей капусты с картофелем на бульоне</t>
  </si>
  <si>
    <t>Борщ с капустой и картофелем на мясном бульоне</t>
  </si>
  <si>
    <t>Борщ с капустой и картофелем на бульоне</t>
  </si>
  <si>
    <t>Пюре картофельное</t>
  </si>
  <si>
    <t>Огурцы свежие (нарезка)</t>
  </si>
  <si>
    <t>Хлеб с пшеничнный</t>
  </si>
  <si>
    <t>Свежие помидоры (нарезка)</t>
  </si>
  <si>
    <t>Салат витаминный</t>
  </si>
  <si>
    <t xml:space="preserve">Яблоко </t>
  </si>
  <si>
    <t>Салат из свеклы отварной</t>
  </si>
  <si>
    <t>Салат из белокочанной капусты</t>
  </si>
  <si>
    <t>Каша  пшеничная жидкая молочная с маслом</t>
  </si>
  <si>
    <t>Каша вязкая молочная из пшенной крупы</t>
  </si>
  <si>
    <t>Социальный педагог</t>
  </si>
  <si>
    <t>Габова</t>
  </si>
  <si>
    <t>МОУ " СОШ" с. Богородск</t>
  </si>
  <si>
    <t>Ряженка,йогурт</t>
  </si>
  <si>
    <t>Сок ягодный</t>
  </si>
  <si>
    <t>Бутерброд с сыром и маслом</t>
  </si>
  <si>
    <t>Яйцо вареное</t>
  </si>
  <si>
    <t>Запеканака из творога</t>
  </si>
  <si>
    <t>Кисель из плодов и ягод свежих</t>
  </si>
  <si>
    <t xml:space="preserve">Масло сливочное </t>
  </si>
  <si>
    <t>о,10</t>
  </si>
  <si>
    <t>масло</t>
  </si>
  <si>
    <t>гор. напиток</t>
  </si>
  <si>
    <t>178.5</t>
  </si>
  <si>
    <t>370.14</t>
  </si>
  <si>
    <t>выпечка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</si>
</sst>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E156" sqref="E15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93</v>
      </c>
      <c r="D1" s="56"/>
      <c r="E1" s="56"/>
      <c r="F1" s="12" t="s">
        <v>16</v>
      </c>
      <c r="G1" s="2" t="s">
        <v>17</v>
      </c>
      <c r="H1" s="57" t="s">
        <v>91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92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150</v>
      </c>
      <c r="G6" s="40">
        <v>5</v>
      </c>
      <c r="H6" s="40">
        <v>5</v>
      </c>
      <c r="I6" s="40">
        <v>15</v>
      </c>
      <c r="J6" s="40">
        <v>157</v>
      </c>
      <c r="K6" s="41">
        <v>181</v>
      </c>
      <c r="L6" s="40"/>
    </row>
    <row r="7" spans="1:12" ht="15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0.2</v>
      </c>
      <c r="H7" s="43">
        <v>0</v>
      </c>
      <c r="I7" s="43">
        <v>14</v>
      </c>
      <c r="J7" s="43">
        <v>28</v>
      </c>
      <c r="K7" s="44">
        <v>346</v>
      </c>
      <c r="L7" s="43"/>
    </row>
    <row r="8" spans="1:12" ht="15">
      <c r="A8" s="23"/>
      <c r="B8" s="15"/>
      <c r="C8" s="11"/>
      <c r="D8" s="7" t="s">
        <v>23</v>
      </c>
      <c r="E8" s="42" t="s">
        <v>44</v>
      </c>
      <c r="F8" s="43">
        <v>40</v>
      </c>
      <c r="G8" s="43">
        <v>3</v>
      </c>
      <c r="H8" s="43">
        <v>0.36</v>
      </c>
      <c r="I8" s="43">
        <v>19</v>
      </c>
      <c r="J8" s="43">
        <v>92</v>
      </c>
      <c r="K8" s="44"/>
      <c r="L8" s="43"/>
    </row>
    <row r="9" spans="1:12" ht="15">
      <c r="A9" s="23"/>
      <c r="B9" s="15"/>
      <c r="C9" s="11"/>
      <c r="D9" s="7" t="s">
        <v>24</v>
      </c>
      <c r="E9" s="42" t="s">
        <v>51</v>
      </c>
      <c r="F9" s="43">
        <v>100</v>
      </c>
      <c r="G9" s="43">
        <v>1.5</v>
      </c>
      <c r="H9" s="43">
        <v>0.5</v>
      </c>
      <c r="I9" s="43">
        <v>21</v>
      </c>
      <c r="J9" s="43">
        <v>96</v>
      </c>
      <c r="K9" s="44">
        <v>338</v>
      </c>
      <c r="L9" s="43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490</v>
      </c>
      <c r="G12" s="19">
        <f t="shared" ref="G12:J12" si="0">SUM(G6:G11)</f>
        <v>9.6999999999999993</v>
      </c>
      <c r="H12" s="19">
        <f t="shared" si="0"/>
        <v>5.86</v>
      </c>
      <c r="I12" s="19">
        <f t="shared" si="0"/>
        <v>69</v>
      </c>
      <c r="J12" s="19">
        <f t="shared" si="0"/>
        <v>373</v>
      </c>
      <c r="K12" s="25"/>
      <c r="L12" s="19"/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88</v>
      </c>
      <c r="F13" s="43">
        <v>60</v>
      </c>
      <c r="G13" s="43">
        <v>1.33</v>
      </c>
      <c r="H13" s="43">
        <v>6</v>
      </c>
      <c r="I13" s="43">
        <v>8</v>
      </c>
      <c r="J13" s="43">
        <v>94</v>
      </c>
      <c r="K13" s="44">
        <v>45</v>
      </c>
      <c r="L13" s="43"/>
    </row>
    <row r="14" spans="1:12" ht="15">
      <c r="A14" s="23"/>
      <c r="B14" s="15"/>
      <c r="C14" s="11"/>
      <c r="D14" s="7" t="s">
        <v>27</v>
      </c>
      <c r="E14" s="42" t="s">
        <v>41</v>
      </c>
      <c r="F14" s="43">
        <v>200</v>
      </c>
      <c r="G14" s="43">
        <v>3</v>
      </c>
      <c r="H14" s="43">
        <v>2</v>
      </c>
      <c r="I14" s="43">
        <v>13</v>
      </c>
      <c r="J14" s="43">
        <v>87</v>
      </c>
      <c r="K14" s="44">
        <v>112</v>
      </c>
      <c r="L14" s="43"/>
    </row>
    <row r="15" spans="1:12" ht="15">
      <c r="A15" s="23"/>
      <c r="B15" s="15"/>
      <c r="C15" s="11"/>
      <c r="D15" s="7" t="s">
        <v>28</v>
      </c>
      <c r="E15" s="42" t="s">
        <v>76</v>
      </c>
      <c r="F15" s="43">
        <v>150</v>
      </c>
      <c r="G15" s="43">
        <v>4</v>
      </c>
      <c r="H15" s="43">
        <v>4</v>
      </c>
      <c r="I15" s="43">
        <v>38</v>
      </c>
      <c r="J15" s="43">
        <v>203</v>
      </c>
      <c r="K15" s="44">
        <v>302</v>
      </c>
      <c r="L15" s="43"/>
    </row>
    <row r="16" spans="1:12" ht="15">
      <c r="A16" s="23"/>
      <c r="B16" s="15"/>
      <c r="C16" s="11"/>
      <c r="D16" s="7" t="s">
        <v>29</v>
      </c>
      <c r="E16" s="42" t="s">
        <v>42</v>
      </c>
      <c r="F16" s="43">
        <v>80</v>
      </c>
      <c r="G16" s="43">
        <v>8</v>
      </c>
      <c r="H16" s="43">
        <v>16</v>
      </c>
      <c r="I16" s="43">
        <v>17</v>
      </c>
      <c r="J16" s="43">
        <v>179</v>
      </c>
      <c r="K16" s="44">
        <v>243</v>
      </c>
      <c r="L16" s="43"/>
    </row>
    <row r="17" spans="1:12" ht="15">
      <c r="A17" s="23"/>
      <c r="B17" s="15"/>
      <c r="C17" s="11"/>
      <c r="D17" s="7" t="s">
        <v>30</v>
      </c>
      <c r="E17" s="42" t="s">
        <v>43</v>
      </c>
      <c r="F17" s="43">
        <v>200</v>
      </c>
      <c r="G17" s="43">
        <v>0.2</v>
      </c>
      <c r="H17" s="43">
        <v>0.2</v>
      </c>
      <c r="I17" s="43">
        <v>25</v>
      </c>
      <c r="J17" s="43">
        <v>110</v>
      </c>
      <c r="K17" s="44">
        <v>388</v>
      </c>
      <c r="L17" s="43"/>
    </row>
    <row r="18" spans="1:12" ht="15">
      <c r="A18" s="23"/>
      <c r="B18" s="15"/>
      <c r="C18" s="11"/>
      <c r="D18" s="7" t="s">
        <v>31</v>
      </c>
      <c r="E18" s="42" t="s">
        <v>44</v>
      </c>
      <c r="F18" s="43">
        <v>40</v>
      </c>
      <c r="G18" s="43">
        <v>3</v>
      </c>
      <c r="H18" s="43">
        <v>0.36</v>
      </c>
      <c r="I18" s="43">
        <v>19</v>
      </c>
      <c r="J18" s="43">
        <v>92</v>
      </c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730</v>
      </c>
      <c r="G22" s="19">
        <f t="shared" ref="G22:J22" si="1">SUM(G13:G21)</f>
        <v>19.529999999999998</v>
      </c>
      <c r="H22" s="19">
        <f t="shared" si="1"/>
        <v>28.56</v>
      </c>
      <c r="I22" s="19">
        <f t="shared" si="1"/>
        <v>120</v>
      </c>
      <c r="J22" s="19">
        <f t="shared" si="1"/>
        <v>765</v>
      </c>
      <c r="K22" s="25"/>
      <c r="L22" s="19">
        <v>100</v>
      </c>
    </row>
    <row r="23" spans="1:12" ht="15.75" thickBot="1">
      <c r="A23" s="29">
        <f>A6</f>
        <v>1</v>
      </c>
      <c r="B23" s="30">
        <f>B6</f>
        <v>1</v>
      </c>
      <c r="C23" s="53" t="s">
        <v>4</v>
      </c>
      <c r="D23" s="54"/>
      <c r="E23" s="31"/>
      <c r="F23" s="32">
        <f>F12+F22</f>
        <v>1220</v>
      </c>
      <c r="G23" s="32">
        <f>G12+G22</f>
        <v>29.229999999999997</v>
      </c>
      <c r="H23" s="32">
        <f>H12+H22</f>
        <v>34.42</v>
      </c>
      <c r="I23" s="32">
        <f>I12+I22</f>
        <v>189</v>
      </c>
      <c r="J23" s="32">
        <f>J12+J22</f>
        <v>1138</v>
      </c>
      <c r="K23" s="32"/>
      <c r="L23" s="32">
        <f>L12+L22</f>
        <v>100</v>
      </c>
    </row>
    <row r="24" spans="1:12" ht="15">
      <c r="A24" s="20">
        <v>1</v>
      </c>
      <c r="B24" s="21">
        <v>2</v>
      </c>
      <c r="C24" s="22" t="s">
        <v>20</v>
      </c>
      <c r="D24" s="5" t="s">
        <v>21</v>
      </c>
      <c r="E24" s="39" t="s">
        <v>50</v>
      </c>
      <c r="F24" s="40">
        <v>150</v>
      </c>
      <c r="G24" s="40">
        <v>5</v>
      </c>
      <c r="H24" s="40">
        <v>8</v>
      </c>
      <c r="I24" s="40">
        <v>28</v>
      </c>
      <c r="J24" s="40">
        <v>185</v>
      </c>
      <c r="K24" s="41">
        <v>182</v>
      </c>
      <c r="L24" s="40"/>
    </row>
    <row r="25" spans="1:12" ht="15">
      <c r="A25" s="23"/>
      <c r="B25" s="15"/>
      <c r="C25" s="11"/>
      <c r="D25" s="7" t="s">
        <v>30</v>
      </c>
      <c r="E25" s="42" t="s">
        <v>99</v>
      </c>
      <c r="F25" s="43">
        <v>200</v>
      </c>
      <c r="G25" s="43">
        <v>0.14000000000000001</v>
      </c>
      <c r="H25" s="43">
        <v>0.04</v>
      </c>
      <c r="I25" s="43">
        <v>27</v>
      </c>
      <c r="J25" s="43">
        <v>110</v>
      </c>
      <c r="K25" s="44">
        <v>350</v>
      </c>
      <c r="L25" s="43"/>
    </row>
    <row r="26" spans="1:12" ht="15">
      <c r="A26" s="23"/>
      <c r="B26" s="15"/>
      <c r="C26" s="11"/>
      <c r="D26" s="7" t="s">
        <v>23</v>
      </c>
      <c r="E26" s="42" t="s">
        <v>44</v>
      </c>
      <c r="F26" s="43">
        <v>40</v>
      </c>
      <c r="G26" s="43">
        <v>3</v>
      </c>
      <c r="H26" s="43">
        <v>0.36</v>
      </c>
      <c r="I26" s="43">
        <v>19</v>
      </c>
      <c r="J26" s="43">
        <v>92</v>
      </c>
      <c r="K26" s="44"/>
      <c r="L26" s="43"/>
    </row>
    <row r="27" spans="1:12" ht="15">
      <c r="A27" s="23"/>
      <c r="B27" s="15"/>
      <c r="C27" s="11"/>
      <c r="D27" s="7" t="s">
        <v>24</v>
      </c>
      <c r="E27" s="42" t="s">
        <v>40</v>
      </c>
      <c r="F27" s="43">
        <v>100</v>
      </c>
      <c r="G27" s="43">
        <v>0.4</v>
      </c>
      <c r="H27" s="43">
        <v>0.4</v>
      </c>
      <c r="I27" s="43">
        <v>10</v>
      </c>
      <c r="J27" s="43">
        <v>47</v>
      </c>
      <c r="K27" s="44">
        <v>338</v>
      </c>
      <c r="L27" s="43"/>
    </row>
    <row r="28" spans="1:12" ht="15">
      <c r="A28" s="23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23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24"/>
      <c r="B30" s="17"/>
      <c r="C30" s="8"/>
      <c r="D30" s="18" t="s">
        <v>33</v>
      </c>
      <c r="E30" s="9"/>
      <c r="F30" s="19">
        <f>SUM(F24:F29)</f>
        <v>490</v>
      </c>
      <c r="G30" s="19">
        <f>SUM(G24:G29)</f>
        <v>8.5400000000000009</v>
      </c>
      <c r="H30" s="19">
        <f>SUM(H24:H29)</f>
        <v>8.7999999999999989</v>
      </c>
      <c r="I30" s="19">
        <f>SUM(I24:I29)</f>
        <v>84</v>
      </c>
      <c r="J30" s="19">
        <f>SUM(J24:J29)</f>
        <v>434</v>
      </c>
      <c r="K30" s="25"/>
      <c r="L30" s="19">
        <f>SUM(L24:L29)</f>
        <v>0</v>
      </c>
    </row>
    <row r="31" spans="1:12" ht="15">
      <c r="A31" s="26">
        <f>A24</f>
        <v>1</v>
      </c>
      <c r="B31" s="13"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23"/>
      <c r="B32" s="15"/>
      <c r="C32" s="11"/>
      <c r="D32" s="7" t="s">
        <v>27</v>
      </c>
      <c r="E32" s="42" t="s">
        <v>52</v>
      </c>
      <c r="F32" s="43">
        <v>200</v>
      </c>
      <c r="G32" s="43">
        <v>4</v>
      </c>
      <c r="H32" s="43">
        <v>4</v>
      </c>
      <c r="I32" s="43">
        <v>13</v>
      </c>
      <c r="J32" s="43">
        <v>107</v>
      </c>
      <c r="K32" s="44">
        <v>130</v>
      </c>
      <c r="L32" s="43"/>
    </row>
    <row r="33" spans="1:12" ht="15">
      <c r="A33" s="23"/>
      <c r="B33" s="15"/>
      <c r="C33" s="11"/>
      <c r="D33" s="7" t="s">
        <v>28</v>
      </c>
      <c r="E33" s="42" t="s">
        <v>53</v>
      </c>
      <c r="F33" s="43">
        <v>200</v>
      </c>
      <c r="G33" s="43">
        <v>31</v>
      </c>
      <c r="H33" s="43">
        <v>23</v>
      </c>
      <c r="I33" s="43">
        <v>36</v>
      </c>
      <c r="J33" s="43">
        <v>310</v>
      </c>
      <c r="K33" s="44">
        <v>223</v>
      </c>
      <c r="L33" s="43"/>
    </row>
    <row r="34" spans="1:12" ht="15">
      <c r="A34" s="23"/>
      <c r="B34" s="15"/>
      <c r="C34" s="11"/>
      <c r="D34" s="7" t="s">
        <v>22</v>
      </c>
      <c r="E34" s="42" t="s">
        <v>54</v>
      </c>
      <c r="F34" s="43">
        <v>200</v>
      </c>
      <c r="G34" s="43">
        <v>9</v>
      </c>
      <c r="H34" s="43">
        <v>2</v>
      </c>
      <c r="I34" s="43">
        <v>15</v>
      </c>
      <c r="J34" s="43">
        <v>114</v>
      </c>
      <c r="K34" s="44">
        <v>377</v>
      </c>
      <c r="L34" s="43"/>
    </row>
    <row r="35" spans="1:12" ht="15">
      <c r="A35" s="23"/>
      <c r="B35" s="15"/>
      <c r="C35" s="11"/>
      <c r="D35" s="7" t="s">
        <v>31</v>
      </c>
      <c r="E35" s="42" t="s">
        <v>44</v>
      </c>
      <c r="F35" s="43">
        <v>40</v>
      </c>
      <c r="G35" s="43">
        <v>3</v>
      </c>
      <c r="H35" s="43">
        <v>0.36</v>
      </c>
      <c r="I35" s="43">
        <v>19</v>
      </c>
      <c r="J35" s="43">
        <v>92</v>
      </c>
      <c r="K35" s="44"/>
      <c r="L35" s="43"/>
    </row>
    <row r="36" spans="1:12" ht="15">
      <c r="A36" s="23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24"/>
      <c r="B39" s="17"/>
      <c r="C39" s="8"/>
      <c r="D39" s="18" t="s">
        <v>33</v>
      </c>
      <c r="E39" s="9"/>
      <c r="F39" s="19">
        <f>SUM(F31:F38)</f>
        <v>640</v>
      </c>
      <c r="G39" s="19">
        <f>SUM(G31:G38)</f>
        <v>47</v>
      </c>
      <c r="H39" s="19">
        <f>SUM(H31:H38)</f>
        <v>29.36</v>
      </c>
      <c r="I39" s="19">
        <f>SUM(I31:I38)</f>
        <v>83</v>
      </c>
      <c r="J39" s="19">
        <f>SUM(J31:J38)</f>
        <v>623</v>
      </c>
      <c r="K39" s="25"/>
      <c r="L39" s="19">
        <v>100</v>
      </c>
    </row>
    <row r="40" spans="1:12" ht="15.75" customHeight="1" thickBot="1">
      <c r="A40" s="29">
        <f>A24</f>
        <v>1</v>
      </c>
      <c r="B40" s="30">
        <f>B24</f>
        <v>2</v>
      </c>
      <c r="C40" s="53" t="s">
        <v>4</v>
      </c>
      <c r="D40" s="54"/>
      <c r="E40" s="31"/>
      <c r="F40" s="32">
        <f>F30+F39</f>
        <v>1130</v>
      </c>
      <c r="G40" s="32">
        <f>G30+G39</f>
        <v>55.54</v>
      </c>
      <c r="H40" s="32">
        <f>H30+H39</f>
        <v>38.159999999999997</v>
      </c>
      <c r="I40" s="32">
        <f>I30+I39</f>
        <v>167</v>
      </c>
      <c r="J40" s="32">
        <f>J30+J39</f>
        <v>1057</v>
      </c>
      <c r="K40" s="32"/>
      <c r="L40" s="32">
        <f>L30+L39</f>
        <v>100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39" t="s">
        <v>59</v>
      </c>
      <c r="F41" s="40">
        <v>150</v>
      </c>
      <c r="G41" s="40">
        <v>2</v>
      </c>
      <c r="H41" s="40">
        <v>4</v>
      </c>
      <c r="I41" s="40">
        <v>29</v>
      </c>
      <c r="J41" s="40">
        <v>161</v>
      </c>
      <c r="K41" s="41">
        <v>182</v>
      </c>
      <c r="L41" s="40"/>
    </row>
    <row r="42" spans="1:12" ht="15">
      <c r="A42" s="23"/>
      <c r="B42" s="15"/>
      <c r="C42" s="11"/>
      <c r="D42" s="7" t="s">
        <v>22</v>
      </c>
      <c r="E42" s="42" t="s">
        <v>39</v>
      </c>
      <c r="F42" s="43">
        <v>200</v>
      </c>
      <c r="G42" s="43">
        <v>0.2</v>
      </c>
      <c r="H42" s="43">
        <v>0</v>
      </c>
      <c r="I42" s="43">
        <v>14</v>
      </c>
      <c r="J42" s="43">
        <v>28</v>
      </c>
      <c r="K42" s="44">
        <v>346</v>
      </c>
      <c r="L42" s="43"/>
    </row>
    <row r="43" spans="1:12" ht="15">
      <c r="A43" s="23"/>
      <c r="B43" s="15"/>
      <c r="C43" s="11"/>
      <c r="D43" s="7" t="s">
        <v>23</v>
      </c>
      <c r="E43" s="42" t="s">
        <v>44</v>
      </c>
      <c r="F43" s="43">
        <v>40</v>
      </c>
      <c r="G43" s="43">
        <v>3</v>
      </c>
      <c r="H43" s="43">
        <v>0.36</v>
      </c>
      <c r="I43" s="43">
        <v>19</v>
      </c>
      <c r="J43" s="43">
        <v>92</v>
      </c>
      <c r="K43" s="44"/>
      <c r="L43" s="43"/>
    </row>
    <row r="44" spans="1:12" ht="15">
      <c r="A44" s="23"/>
      <c r="B44" s="15"/>
      <c r="C44" s="11"/>
      <c r="D44" s="7" t="s">
        <v>24</v>
      </c>
      <c r="E44" s="42" t="s">
        <v>47</v>
      </c>
      <c r="F44" s="43">
        <v>100</v>
      </c>
      <c r="G44" s="43">
        <v>0.8</v>
      </c>
      <c r="H44" s="43">
        <v>0.2</v>
      </c>
      <c r="I44" s="43">
        <v>7.5</v>
      </c>
      <c r="J44" s="43">
        <v>38</v>
      </c>
      <c r="K44" s="44">
        <v>338</v>
      </c>
      <c r="L44" s="43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4"/>
      <c r="B47" s="17"/>
      <c r="C47" s="8"/>
      <c r="D47" s="18" t="s">
        <v>33</v>
      </c>
      <c r="E47" s="9"/>
      <c r="F47" s="19">
        <f>SUM(F41:F46)</f>
        <v>490</v>
      </c>
      <c r="G47" s="19">
        <f>SUM(G41:G46)</f>
        <v>6</v>
      </c>
      <c r="H47" s="19">
        <f>SUM(H41:H46)</f>
        <v>4.5600000000000005</v>
      </c>
      <c r="I47" s="19">
        <f>SUM(I41:I46)</f>
        <v>69.5</v>
      </c>
      <c r="J47" s="19">
        <f>SUM(J41:J46)</f>
        <v>319</v>
      </c>
      <c r="K47" s="25"/>
      <c r="L47" s="19">
        <f>SUM(L41:L46)</f>
        <v>0</v>
      </c>
    </row>
    <row r="48" spans="1:12" ht="15">
      <c r="A48" s="26">
        <f>A41</f>
        <v>1</v>
      </c>
      <c r="B48" s="13">
        <v>3</v>
      </c>
      <c r="C48" s="10" t="s">
        <v>25</v>
      </c>
      <c r="D48" s="7" t="s">
        <v>26</v>
      </c>
      <c r="E48" s="42" t="s">
        <v>82</v>
      </c>
      <c r="F48" s="43">
        <v>60</v>
      </c>
      <c r="G48" s="43">
        <v>1</v>
      </c>
      <c r="H48" s="43">
        <v>0.48</v>
      </c>
      <c r="I48" s="43">
        <v>3</v>
      </c>
      <c r="J48" s="43">
        <v>25</v>
      </c>
      <c r="K48" s="44">
        <v>71</v>
      </c>
      <c r="L48" s="43"/>
    </row>
    <row r="49" spans="1:12" ht="15">
      <c r="A49" s="23"/>
      <c r="B49" s="15"/>
      <c r="C49" s="11"/>
      <c r="D49" s="7" t="s">
        <v>27</v>
      </c>
      <c r="E49" s="42" t="s">
        <v>60</v>
      </c>
      <c r="F49" s="43">
        <v>200</v>
      </c>
      <c r="G49" s="43">
        <v>7</v>
      </c>
      <c r="H49" s="43">
        <v>7</v>
      </c>
      <c r="I49" s="43">
        <v>11</v>
      </c>
      <c r="J49" s="43">
        <v>134</v>
      </c>
      <c r="K49" s="44">
        <v>106</v>
      </c>
      <c r="L49" s="43"/>
    </row>
    <row r="50" spans="1:12" ht="15">
      <c r="A50" s="23"/>
      <c r="B50" s="15"/>
      <c r="C50" s="11"/>
      <c r="D50" s="7" t="s">
        <v>28</v>
      </c>
      <c r="E50" s="51" t="s">
        <v>81</v>
      </c>
      <c r="F50" s="43">
        <v>150</v>
      </c>
      <c r="G50" s="43">
        <v>4</v>
      </c>
      <c r="H50" s="43">
        <v>25</v>
      </c>
      <c r="I50" s="43">
        <v>6</v>
      </c>
      <c r="J50" s="43">
        <v>261</v>
      </c>
      <c r="K50" s="44">
        <v>312</v>
      </c>
      <c r="L50" s="43"/>
    </row>
    <row r="51" spans="1:12" ht="15">
      <c r="A51" s="23"/>
      <c r="B51" s="15"/>
      <c r="C51" s="11"/>
      <c r="D51" s="7" t="s">
        <v>29</v>
      </c>
      <c r="E51" s="42" t="s">
        <v>61</v>
      </c>
      <c r="F51" s="43">
        <v>80</v>
      </c>
      <c r="G51" s="43">
        <v>12</v>
      </c>
      <c r="H51" s="43">
        <v>9</v>
      </c>
      <c r="I51" s="43">
        <v>13</v>
      </c>
      <c r="J51" s="43">
        <v>183</v>
      </c>
      <c r="K51" s="44">
        <v>268</v>
      </c>
      <c r="L51" s="43"/>
    </row>
    <row r="52" spans="1:12" ht="15">
      <c r="A52" s="23"/>
      <c r="B52" s="15"/>
      <c r="C52" s="11"/>
      <c r="D52" s="7" t="s">
        <v>30</v>
      </c>
      <c r="E52" s="42" t="s">
        <v>62</v>
      </c>
      <c r="F52" s="43">
        <v>200</v>
      </c>
      <c r="G52" s="43">
        <v>6</v>
      </c>
      <c r="H52" s="43">
        <v>5</v>
      </c>
      <c r="I52" s="43">
        <v>8</v>
      </c>
      <c r="J52" s="43">
        <v>106</v>
      </c>
      <c r="K52" s="44">
        <v>386</v>
      </c>
      <c r="L52" s="43"/>
    </row>
    <row r="53" spans="1:12" ht="15">
      <c r="A53" s="23"/>
      <c r="B53" s="15"/>
      <c r="C53" s="11"/>
      <c r="D53" s="7" t="s">
        <v>31</v>
      </c>
      <c r="E53" s="42" t="s">
        <v>44</v>
      </c>
      <c r="F53" s="43">
        <v>40</v>
      </c>
      <c r="G53" s="43">
        <v>3</v>
      </c>
      <c r="H53" s="43">
        <v>0.36</v>
      </c>
      <c r="I53" s="43">
        <v>19</v>
      </c>
      <c r="J53" s="43">
        <v>92</v>
      </c>
      <c r="K53" s="44"/>
      <c r="L53" s="43"/>
    </row>
    <row r="54" spans="1:12" ht="15">
      <c r="A54" s="23"/>
      <c r="B54" s="15"/>
      <c r="C54" s="11"/>
      <c r="D54" s="7" t="s">
        <v>30</v>
      </c>
      <c r="E54" s="42" t="s">
        <v>95</v>
      </c>
      <c r="F54" s="43">
        <v>200</v>
      </c>
      <c r="G54" s="43">
        <v>1</v>
      </c>
      <c r="H54" s="43">
        <v>0</v>
      </c>
      <c r="I54" s="43">
        <v>20</v>
      </c>
      <c r="J54" s="43">
        <v>84</v>
      </c>
      <c r="K54" s="44">
        <v>389</v>
      </c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33</v>
      </c>
      <c r="E57" s="9"/>
      <c r="F57" s="19">
        <f>SUM(F48:F56)</f>
        <v>930</v>
      </c>
      <c r="G57" s="19">
        <f>SUM(G48:G56)</f>
        <v>34</v>
      </c>
      <c r="H57" s="19">
        <f>SUM(H48:H56)</f>
        <v>46.84</v>
      </c>
      <c r="I57" s="19">
        <f>SUM(I48:I56)</f>
        <v>80</v>
      </c>
      <c r="J57" s="19">
        <f>SUM(J48:J56)</f>
        <v>885</v>
      </c>
      <c r="K57" s="25"/>
      <c r="L57" s="19">
        <v>100</v>
      </c>
    </row>
    <row r="58" spans="1:12" ht="15.75" customHeight="1" thickBot="1">
      <c r="A58" s="29">
        <f>A41</f>
        <v>1</v>
      </c>
      <c r="B58" s="30">
        <f>B41</f>
        <v>3</v>
      </c>
      <c r="C58" s="53" t="s">
        <v>4</v>
      </c>
      <c r="D58" s="54"/>
      <c r="E58" s="31"/>
      <c r="F58" s="32">
        <f>F47+F57</f>
        <v>1420</v>
      </c>
      <c r="G58" s="32">
        <f>G47+G57</f>
        <v>40</v>
      </c>
      <c r="H58" s="32">
        <f>H47+H57</f>
        <v>51.400000000000006</v>
      </c>
      <c r="I58" s="32">
        <f>I47+I57</f>
        <v>149.5</v>
      </c>
      <c r="J58" s="32">
        <f>J47+J57</f>
        <v>1204</v>
      </c>
      <c r="K58" s="32"/>
      <c r="L58" s="32">
        <f>L47+L57</f>
        <v>100</v>
      </c>
    </row>
    <row r="59" spans="1:12" ht="15">
      <c r="A59" s="14">
        <v>1</v>
      </c>
      <c r="B59" s="15">
        <v>4</v>
      </c>
      <c r="C59" s="22" t="s">
        <v>20</v>
      </c>
      <c r="D59" s="5" t="s">
        <v>21</v>
      </c>
      <c r="E59" s="39" t="s">
        <v>45</v>
      </c>
      <c r="F59" s="40">
        <v>150</v>
      </c>
      <c r="G59" s="40">
        <v>14</v>
      </c>
      <c r="H59" s="40">
        <v>22</v>
      </c>
      <c r="I59" s="40">
        <v>3</v>
      </c>
      <c r="J59" s="40">
        <v>268</v>
      </c>
      <c r="K59" s="41">
        <v>210</v>
      </c>
      <c r="L59" s="40"/>
    </row>
    <row r="60" spans="1:12" ht="15">
      <c r="A60" s="14"/>
      <c r="B60" s="15"/>
      <c r="C60" s="11"/>
      <c r="D60" s="6" t="s">
        <v>102</v>
      </c>
      <c r="E60" s="42" t="s">
        <v>100</v>
      </c>
      <c r="F60" s="43">
        <v>10</v>
      </c>
      <c r="G60" s="43">
        <v>0</v>
      </c>
      <c r="H60" s="43">
        <v>8.1999999999999993</v>
      </c>
      <c r="I60" s="43" t="s">
        <v>101</v>
      </c>
      <c r="J60" s="43">
        <v>75</v>
      </c>
      <c r="K60" s="44">
        <v>14</v>
      </c>
      <c r="L60" s="43"/>
    </row>
    <row r="61" spans="1:12" ht="15">
      <c r="A61" s="14"/>
      <c r="B61" s="15"/>
      <c r="C61" s="11"/>
      <c r="D61" s="7" t="s">
        <v>22</v>
      </c>
      <c r="E61" s="42" t="s">
        <v>46</v>
      </c>
      <c r="F61" s="43">
        <v>200</v>
      </c>
      <c r="G61" s="43">
        <v>4</v>
      </c>
      <c r="H61" s="43">
        <v>4</v>
      </c>
      <c r="I61" s="43">
        <v>25</v>
      </c>
      <c r="J61" s="43">
        <v>145</v>
      </c>
      <c r="K61" s="44">
        <v>382</v>
      </c>
      <c r="L61" s="43"/>
    </row>
    <row r="62" spans="1:12" ht="15">
      <c r="A62" s="14"/>
      <c r="B62" s="15"/>
      <c r="C62" s="11"/>
      <c r="D62" s="7" t="s">
        <v>23</v>
      </c>
      <c r="E62" s="42" t="s">
        <v>83</v>
      </c>
      <c r="F62" s="43">
        <v>40</v>
      </c>
      <c r="G62" s="43">
        <v>3</v>
      </c>
      <c r="H62" s="43">
        <v>0.36</v>
      </c>
      <c r="I62" s="43">
        <v>19</v>
      </c>
      <c r="J62" s="43">
        <v>92</v>
      </c>
      <c r="K62" s="44"/>
      <c r="L62" s="43"/>
    </row>
    <row r="63" spans="1:12" ht="15">
      <c r="A63" s="14"/>
      <c r="B63" s="15"/>
      <c r="C63" s="11"/>
      <c r="D63" s="7" t="s">
        <v>24</v>
      </c>
      <c r="E63" s="42" t="s">
        <v>56</v>
      </c>
      <c r="F63" s="43">
        <v>100</v>
      </c>
      <c r="G63" s="43">
        <v>0.4</v>
      </c>
      <c r="H63" s="43">
        <v>0.3</v>
      </c>
      <c r="I63" s="43">
        <v>10</v>
      </c>
      <c r="J63" s="43">
        <v>47</v>
      </c>
      <c r="K63" s="44">
        <v>338</v>
      </c>
      <c r="L63" s="43"/>
    </row>
    <row r="64" spans="1:12" ht="15">
      <c r="A64" s="14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14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16"/>
      <c r="B66" s="17"/>
      <c r="C66" s="8"/>
      <c r="D66" s="18" t="s">
        <v>33</v>
      </c>
      <c r="E66" s="9"/>
      <c r="F66" s="19">
        <f>SUM(F59:F65)</f>
        <v>500</v>
      </c>
      <c r="G66" s="19">
        <f>SUM(G59:G65)</f>
        <v>21.4</v>
      </c>
      <c r="H66" s="19">
        <f>SUM(H59:H65)</f>
        <v>34.86</v>
      </c>
      <c r="I66" s="19">
        <f>SUM(I59:I65)</f>
        <v>57</v>
      </c>
      <c r="J66" s="19">
        <f>SUM(J59:J65)</f>
        <v>627</v>
      </c>
      <c r="K66" s="25"/>
      <c r="L66" s="19">
        <v>0</v>
      </c>
    </row>
    <row r="67" spans="1:12" ht="15">
      <c r="A67" s="13">
        <f>A59</f>
        <v>1</v>
      </c>
      <c r="B67" s="13"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14"/>
      <c r="B68" s="15"/>
      <c r="C68" s="11"/>
      <c r="D68" s="7" t="s">
        <v>27</v>
      </c>
      <c r="E68" s="42" t="s">
        <v>79</v>
      </c>
      <c r="F68" s="43">
        <v>200</v>
      </c>
      <c r="G68" s="43">
        <v>1</v>
      </c>
      <c r="H68" s="43">
        <v>4</v>
      </c>
      <c r="I68" s="43">
        <v>100</v>
      </c>
      <c r="J68" s="43">
        <v>87</v>
      </c>
      <c r="K68" s="44">
        <v>82</v>
      </c>
      <c r="L68" s="43"/>
    </row>
    <row r="69" spans="1:12" ht="15">
      <c r="A69" s="14"/>
      <c r="B69" s="15"/>
      <c r="C69" s="11"/>
      <c r="D69" s="7" t="s">
        <v>28</v>
      </c>
      <c r="E69" s="42" t="s">
        <v>57</v>
      </c>
      <c r="F69" s="43">
        <v>150</v>
      </c>
      <c r="G69" s="43">
        <v>6</v>
      </c>
      <c r="H69" s="43">
        <v>5</v>
      </c>
      <c r="I69" s="43">
        <v>27</v>
      </c>
      <c r="J69" s="43">
        <v>168</v>
      </c>
      <c r="K69" s="44">
        <v>309</v>
      </c>
      <c r="L69" s="43"/>
    </row>
    <row r="70" spans="1:12" ht="15">
      <c r="A70" s="14"/>
      <c r="B70" s="15"/>
      <c r="C70" s="11"/>
      <c r="D70" s="7" t="s">
        <v>29</v>
      </c>
      <c r="E70" s="42" t="s">
        <v>48</v>
      </c>
      <c r="F70" s="43">
        <v>80</v>
      </c>
      <c r="G70" s="43">
        <v>18</v>
      </c>
      <c r="H70" s="43">
        <v>15</v>
      </c>
      <c r="I70" s="43">
        <v>5</v>
      </c>
      <c r="J70" s="43">
        <v>221</v>
      </c>
      <c r="K70" s="44">
        <v>290</v>
      </c>
      <c r="L70" s="43"/>
    </row>
    <row r="71" spans="1:12" ht="15">
      <c r="A71" s="14"/>
      <c r="B71" s="15"/>
      <c r="C71" s="11"/>
      <c r="D71" s="7" t="s">
        <v>30</v>
      </c>
      <c r="E71" s="42" t="s">
        <v>49</v>
      </c>
      <c r="F71" s="43">
        <v>200</v>
      </c>
      <c r="G71" s="43">
        <v>1</v>
      </c>
      <c r="H71" s="43">
        <v>0</v>
      </c>
      <c r="I71" s="43">
        <v>20</v>
      </c>
      <c r="J71" s="43">
        <v>85</v>
      </c>
      <c r="K71" s="44">
        <v>389</v>
      </c>
      <c r="L71" s="43"/>
    </row>
    <row r="72" spans="1:12" ht="15">
      <c r="A72" s="14"/>
      <c r="B72" s="15"/>
      <c r="C72" s="11"/>
      <c r="D72" s="7" t="s">
        <v>31</v>
      </c>
      <c r="E72" s="42" t="s">
        <v>44</v>
      </c>
      <c r="F72" s="43">
        <v>40</v>
      </c>
      <c r="G72" s="43">
        <v>3</v>
      </c>
      <c r="H72" s="43">
        <v>0.36</v>
      </c>
      <c r="I72" s="43">
        <v>19</v>
      </c>
      <c r="J72" s="43">
        <v>92</v>
      </c>
      <c r="K72" s="44"/>
      <c r="L72" s="43"/>
    </row>
    <row r="73" spans="1:12" ht="15">
      <c r="A73" s="14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14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14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16"/>
      <c r="B76" s="17"/>
      <c r="C76" s="8"/>
      <c r="D76" s="18" t="s">
        <v>33</v>
      </c>
      <c r="E76" s="9"/>
      <c r="F76" s="19">
        <f>SUM(F67:F75)</f>
        <v>670</v>
      </c>
      <c r="G76" s="19">
        <f>SUM(G67:G75)</f>
        <v>29</v>
      </c>
      <c r="H76" s="19">
        <f>SUM(H67:H75)</f>
        <v>24.36</v>
      </c>
      <c r="I76" s="19">
        <f>SUM(I67:I75)</f>
        <v>171</v>
      </c>
      <c r="J76" s="19">
        <f>SUM(J67:J75)</f>
        <v>653</v>
      </c>
      <c r="K76" s="25"/>
      <c r="L76" s="19">
        <v>100</v>
      </c>
    </row>
    <row r="77" spans="1:12" ht="15.75" customHeight="1" thickBot="1">
      <c r="A77" s="33">
        <f>A59</f>
        <v>1</v>
      </c>
      <c r="B77" s="33">
        <f>B59</f>
        <v>4</v>
      </c>
      <c r="C77" s="53" t="s">
        <v>4</v>
      </c>
      <c r="D77" s="54"/>
      <c r="E77" s="31"/>
      <c r="F77" s="32">
        <f>F66+F76</f>
        <v>1170</v>
      </c>
      <c r="G77" s="32">
        <f>G66+G76</f>
        <v>50.4</v>
      </c>
      <c r="H77" s="32">
        <f>H66+H76</f>
        <v>59.22</v>
      </c>
      <c r="I77" s="32">
        <f>I66+I76</f>
        <v>228</v>
      </c>
      <c r="J77" s="32">
        <f>J66+J76</f>
        <v>1280</v>
      </c>
      <c r="K77" s="32"/>
      <c r="L77" s="32">
        <f>L66+L76</f>
        <v>100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39" t="s">
        <v>89</v>
      </c>
      <c r="F78" s="40">
        <v>150</v>
      </c>
      <c r="G78" s="40">
        <v>5</v>
      </c>
      <c r="H78" s="40">
        <v>8</v>
      </c>
      <c r="I78" s="40">
        <v>28</v>
      </c>
      <c r="J78" s="40">
        <v>185</v>
      </c>
      <c r="K78" s="41">
        <v>182</v>
      </c>
      <c r="L78" s="40"/>
    </row>
    <row r="79" spans="1:12" ht="15">
      <c r="A79" s="23"/>
      <c r="B79" s="15"/>
      <c r="C79" s="11"/>
      <c r="D79" s="7" t="s">
        <v>22</v>
      </c>
      <c r="E79" s="42" t="s">
        <v>54</v>
      </c>
      <c r="F79" s="43">
        <v>200</v>
      </c>
      <c r="G79" s="43">
        <v>9</v>
      </c>
      <c r="H79" s="43">
        <v>2</v>
      </c>
      <c r="I79" s="43">
        <v>15</v>
      </c>
      <c r="J79" s="43">
        <v>115</v>
      </c>
      <c r="K79" s="44">
        <v>377</v>
      </c>
      <c r="L79" s="43"/>
    </row>
    <row r="80" spans="1:12" ht="15">
      <c r="A80" s="23"/>
      <c r="B80" s="15"/>
      <c r="C80" s="11"/>
      <c r="D80" s="7" t="s">
        <v>23</v>
      </c>
      <c r="E80" s="42" t="s">
        <v>44</v>
      </c>
      <c r="F80" s="43">
        <v>40</v>
      </c>
      <c r="G80" s="43">
        <v>3</v>
      </c>
      <c r="H80" s="43">
        <v>0.36</v>
      </c>
      <c r="I80" s="43">
        <v>19</v>
      </c>
      <c r="J80" s="43">
        <v>92</v>
      </c>
      <c r="K80" s="44"/>
      <c r="L80" s="43"/>
    </row>
    <row r="81" spans="1:12" ht="15">
      <c r="A81" s="23"/>
      <c r="B81" s="15"/>
      <c r="C81" s="11"/>
      <c r="D81" s="7" t="s">
        <v>24</v>
      </c>
      <c r="E81" s="42" t="s">
        <v>40</v>
      </c>
      <c r="F81" s="43">
        <v>100</v>
      </c>
      <c r="G81" s="43">
        <v>0.4</v>
      </c>
      <c r="H81" s="43">
        <v>0.4</v>
      </c>
      <c r="I81" s="43">
        <v>10</v>
      </c>
      <c r="J81" s="43">
        <v>47</v>
      </c>
      <c r="K81" s="44">
        <v>338</v>
      </c>
      <c r="L81" s="43"/>
    </row>
    <row r="82" spans="1:12" ht="15">
      <c r="A82" s="23"/>
      <c r="B82" s="15"/>
      <c r="C82" s="11"/>
      <c r="D82" s="6" t="s">
        <v>26</v>
      </c>
      <c r="E82" s="42" t="s">
        <v>96</v>
      </c>
      <c r="F82" s="43">
        <v>50</v>
      </c>
      <c r="G82" s="43">
        <v>5</v>
      </c>
      <c r="H82" s="43">
        <v>12</v>
      </c>
      <c r="I82" s="43">
        <v>17</v>
      </c>
      <c r="J82" s="43">
        <v>157</v>
      </c>
      <c r="K82" s="44">
        <v>3</v>
      </c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4"/>
      <c r="B84" s="17"/>
      <c r="C84" s="8"/>
      <c r="D84" s="18" t="s">
        <v>33</v>
      </c>
      <c r="E84" s="9"/>
      <c r="F84" s="19">
        <f>SUM(F78:F83)</f>
        <v>540</v>
      </c>
      <c r="G84" s="19">
        <f>SUM(G78:G83)</f>
        <v>22.4</v>
      </c>
      <c r="H84" s="19">
        <f>SUM(H78:H83)</f>
        <v>22.759999999999998</v>
      </c>
      <c r="I84" s="19">
        <f>SUM(I78:I83)</f>
        <v>89</v>
      </c>
      <c r="J84" s="19">
        <f>SUM(J78:J83)</f>
        <v>596</v>
      </c>
      <c r="K84" s="25"/>
      <c r="L84" s="19">
        <f>SUM(L78:L83)</f>
        <v>0</v>
      </c>
    </row>
    <row r="85" spans="1:12" ht="15">
      <c r="A85" s="26">
        <f>A78</f>
        <v>1</v>
      </c>
      <c r="B85" s="13">
        <f>B78</f>
        <v>5</v>
      </c>
      <c r="C85" s="10" t="s">
        <v>25</v>
      </c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27</v>
      </c>
      <c r="E86" s="42" t="s">
        <v>64</v>
      </c>
      <c r="F86" s="43">
        <v>200</v>
      </c>
      <c r="G86" s="43">
        <v>5</v>
      </c>
      <c r="H86" s="43">
        <v>1</v>
      </c>
      <c r="I86" s="43">
        <v>17</v>
      </c>
      <c r="J86" s="43">
        <v>120</v>
      </c>
      <c r="K86" s="44">
        <v>120</v>
      </c>
      <c r="L86" s="43"/>
    </row>
    <row r="87" spans="1:12" ht="15">
      <c r="A87" s="23"/>
      <c r="B87" s="15"/>
      <c r="C87" s="11"/>
      <c r="D87" s="7" t="s">
        <v>28</v>
      </c>
      <c r="E87" s="42" t="s">
        <v>65</v>
      </c>
      <c r="F87" s="43">
        <v>150</v>
      </c>
      <c r="G87" s="43">
        <v>9</v>
      </c>
      <c r="H87" s="43">
        <v>6</v>
      </c>
      <c r="I87" s="43">
        <v>39</v>
      </c>
      <c r="J87" s="43">
        <v>230</v>
      </c>
      <c r="K87" s="44">
        <v>302</v>
      </c>
      <c r="L87" s="43"/>
    </row>
    <row r="88" spans="1:12" ht="15">
      <c r="A88" s="23"/>
      <c r="B88" s="15"/>
      <c r="C88" s="11"/>
      <c r="D88" s="7" t="s">
        <v>29</v>
      </c>
      <c r="E88" s="42" t="s">
        <v>66</v>
      </c>
      <c r="F88" s="43">
        <v>80</v>
      </c>
      <c r="G88" s="43">
        <v>10</v>
      </c>
      <c r="H88" s="43">
        <v>10</v>
      </c>
      <c r="I88" s="43">
        <v>3.2</v>
      </c>
      <c r="J88" s="43">
        <v>145</v>
      </c>
      <c r="K88" s="44">
        <v>246</v>
      </c>
      <c r="L88" s="43"/>
    </row>
    <row r="89" spans="1:12" ht="15">
      <c r="A89" s="23"/>
      <c r="B89" s="15"/>
      <c r="C89" s="11"/>
      <c r="D89" s="7" t="s">
        <v>30</v>
      </c>
      <c r="E89" s="42" t="s">
        <v>43</v>
      </c>
      <c r="F89" s="43">
        <v>200</v>
      </c>
      <c r="G89" s="43">
        <v>0.2</v>
      </c>
      <c r="H89" s="43">
        <v>0.2</v>
      </c>
      <c r="I89" s="43">
        <v>25</v>
      </c>
      <c r="J89" s="43">
        <v>110</v>
      </c>
      <c r="K89" s="44">
        <v>388</v>
      </c>
      <c r="L89" s="43"/>
    </row>
    <row r="90" spans="1:12" ht="15">
      <c r="A90" s="23"/>
      <c r="B90" s="15"/>
      <c r="C90" s="11"/>
      <c r="D90" s="7" t="s">
        <v>31</v>
      </c>
      <c r="E90" s="42" t="s">
        <v>44</v>
      </c>
      <c r="F90" s="43">
        <v>40</v>
      </c>
      <c r="G90" s="43">
        <v>3</v>
      </c>
      <c r="H90" s="43">
        <v>0.36</v>
      </c>
      <c r="I90" s="43">
        <v>19</v>
      </c>
      <c r="J90" s="43">
        <v>92</v>
      </c>
      <c r="K90" s="44"/>
      <c r="L90" s="43"/>
    </row>
    <row r="91" spans="1:12" ht="1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4"/>
      <c r="B94" s="17"/>
      <c r="C94" s="8"/>
      <c r="D94" s="18" t="s">
        <v>33</v>
      </c>
      <c r="E94" s="9"/>
      <c r="F94" s="19">
        <f>SUM(F85:F93)</f>
        <v>670</v>
      </c>
      <c r="G94" s="19">
        <f>SUM(G85:G93)</f>
        <v>27.2</v>
      </c>
      <c r="H94" s="19">
        <f>SUM(H85:H93)</f>
        <v>17.559999999999999</v>
      </c>
      <c r="I94" s="19">
        <f>SUM(I85:I93)</f>
        <v>103.2</v>
      </c>
      <c r="J94" s="19">
        <f>SUM(J85:J93)</f>
        <v>697</v>
      </c>
      <c r="K94" s="25"/>
      <c r="L94" s="19">
        <v>100</v>
      </c>
    </row>
    <row r="95" spans="1:12" ht="15.75" customHeight="1" thickBot="1">
      <c r="A95" s="29">
        <f>A78</f>
        <v>1</v>
      </c>
      <c r="B95" s="30">
        <f>B78</f>
        <v>5</v>
      </c>
      <c r="C95" s="53" t="s">
        <v>4</v>
      </c>
      <c r="D95" s="54"/>
      <c r="E95" s="31"/>
      <c r="F95" s="32">
        <f>F84+F94</f>
        <v>1210</v>
      </c>
      <c r="G95" s="32">
        <f>G84+G94</f>
        <v>49.599999999999994</v>
      </c>
      <c r="H95" s="32">
        <f>H84+H94</f>
        <v>40.319999999999993</v>
      </c>
      <c r="I95" s="32">
        <f>I84+I94</f>
        <v>192.2</v>
      </c>
      <c r="J95" s="32">
        <f>J84+J94</f>
        <v>1293</v>
      </c>
      <c r="K95" s="32"/>
      <c r="L95" s="32">
        <f>L84+L94</f>
        <v>100</v>
      </c>
    </row>
    <row r="96" spans="1:12" ht="15">
      <c r="A96" s="20">
        <v>2</v>
      </c>
      <c r="B96" s="21">
        <v>1</v>
      </c>
      <c r="C96" s="22" t="s">
        <v>20</v>
      </c>
      <c r="D96" s="5" t="s">
        <v>21</v>
      </c>
      <c r="E96" s="39" t="s">
        <v>90</v>
      </c>
      <c r="F96" s="40">
        <v>150</v>
      </c>
      <c r="G96" s="40">
        <v>5</v>
      </c>
      <c r="H96" s="40">
        <v>6</v>
      </c>
      <c r="I96" s="40">
        <v>21</v>
      </c>
      <c r="J96" s="40">
        <v>160</v>
      </c>
      <c r="K96" s="41">
        <v>173</v>
      </c>
      <c r="L96" s="40"/>
    </row>
    <row r="97" spans="1:12" ht="15">
      <c r="A97" s="23"/>
      <c r="B97" s="15"/>
      <c r="C97" s="11"/>
      <c r="D97" s="7" t="s">
        <v>22</v>
      </c>
      <c r="E97" s="42" t="s">
        <v>46</v>
      </c>
      <c r="F97" s="43">
        <v>200</v>
      </c>
      <c r="G97" s="43">
        <v>3</v>
      </c>
      <c r="H97" s="43">
        <v>4</v>
      </c>
      <c r="I97" s="43">
        <v>25</v>
      </c>
      <c r="J97" s="43">
        <v>145</v>
      </c>
      <c r="K97" s="44">
        <v>382</v>
      </c>
      <c r="L97" s="43"/>
    </row>
    <row r="98" spans="1:12" ht="15">
      <c r="A98" s="23"/>
      <c r="B98" s="15"/>
      <c r="C98" s="11"/>
      <c r="D98" s="7" t="s">
        <v>23</v>
      </c>
      <c r="E98" s="42" t="s">
        <v>44</v>
      </c>
      <c r="F98" s="43">
        <v>40</v>
      </c>
      <c r="G98" s="43">
        <v>3</v>
      </c>
      <c r="H98" s="43">
        <v>0.36</v>
      </c>
      <c r="I98" s="43">
        <v>19</v>
      </c>
      <c r="J98" s="43">
        <v>92</v>
      </c>
      <c r="K98" s="44"/>
      <c r="L98" s="43"/>
    </row>
    <row r="99" spans="1:12" ht="15">
      <c r="A99" s="23"/>
      <c r="B99" s="15"/>
      <c r="C99" s="11"/>
      <c r="D99" s="7" t="s">
        <v>24</v>
      </c>
      <c r="E99" s="42" t="s">
        <v>47</v>
      </c>
      <c r="F99" s="43">
        <v>100</v>
      </c>
      <c r="G99" s="43">
        <v>0.8</v>
      </c>
      <c r="H99" s="43">
        <v>0.2</v>
      </c>
      <c r="I99" s="43">
        <v>7.5</v>
      </c>
      <c r="J99" s="43">
        <v>38</v>
      </c>
      <c r="K99" s="44">
        <v>338</v>
      </c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SUM(F96:F101)</f>
        <v>490</v>
      </c>
      <c r="G102" s="19">
        <f>SUM(G96:G101)</f>
        <v>11.8</v>
      </c>
      <c r="H102" s="19">
        <f>SUM(H96:H101)</f>
        <v>10.559999999999999</v>
      </c>
      <c r="I102" s="19">
        <f>SUM(I96:I101)</f>
        <v>72.5</v>
      </c>
      <c r="J102" s="19">
        <f>SUM(J96:J101)</f>
        <v>435</v>
      </c>
      <c r="K102" s="25"/>
      <c r="L102" s="19">
        <f>SUM(L96:L101)</f>
        <v>0</v>
      </c>
    </row>
    <row r="103" spans="1:12" ht="15">
      <c r="A103" s="26">
        <f>A96</f>
        <v>2</v>
      </c>
      <c r="B103" s="13">
        <v>1</v>
      </c>
      <c r="C103" s="10" t="s">
        <v>25</v>
      </c>
      <c r="D103" s="7" t="s">
        <v>26</v>
      </c>
      <c r="E103" s="42" t="s">
        <v>84</v>
      </c>
      <c r="F103" s="43">
        <v>60</v>
      </c>
      <c r="G103" s="43">
        <v>1.2</v>
      </c>
      <c r="H103" s="43">
        <v>0.48</v>
      </c>
      <c r="I103" s="43">
        <v>3</v>
      </c>
      <c r="J103" s="43">
        <v>25</v>
      </c>
      <c r="K103" s="44">
        <v>71</v>
      </c>
      <c r="L103" s="43"/>
    </row>
    <row r="104" spans="1:12" ht="15">
      <c r="A104" s="23"/>
      <c r="B104" s="15"/>
      <c r="C104" s="11"/>
      <c r="D104" s="7" t="s">
        <v>27</v>
      </c>
      <c r="E104" s="42" t="s">
        <v>78</v>
      </c>
      <c r="F104" s="43">
        <v>200</v>
      </c>
      <c r="G104" s="43">
        <v>1</v>
      </c>
      <c r="H104" s="43">
        <v>4</v>
      </c>
      <c r="I104" s="43">
        <v>7</v>
      </c>
      <c r="J104" s="43">
        <v>73</v>
      </c>
      <c r="K104" s="44">
        <v>88</v>
      </c>
      <c r="L104" s="43"/>
    </row>
    <row r="105" spans="1:12" ht="15">
      <c r="A105" s="23"/>
      <c r="B105" s="15"/>
      <c r="C105" s="11"/>
      <c r="D105" s="7" t="s">
        <v>28</v>
      </c>
      <c r="E105" s="42" t="s">
        <v>73</v>
      </c>
      <c r="F105" s="43">
        <v>150</v>
      </c>
      <c r="G105" s="43">
        <v>19</v>
      </c>
      <c r="H105" s="43">
        <v>10</v>
      </c>
      <c r="I105" s="43">
        <v>35</v>
      </c>
      <c r="J105" s="43">
        <v>301</v>
      </c>
      <c r="K105" s="44">
        <v>265</v>
      </c>
      <c r="L105" s="43"/>
    </row>
    <row r="106" spans="1:12" ht="15">
      <c r="A106" s="23"/>
      <c r="B106" s="15"/>
      <c r="C106" s="11"/>
      <c r="D106" s="7" t="s">
        <v>30</v>
      </c>
      <c r="E106" s="42" t="s">
        <v>94</v>
      </c>
      <c r="F106" s="43">
        <v>200</v>
      </c>
      <c r="G106" s="43">
        <v>6</v>
      </c>
      <c r="H106" s="43">
        <v>5</v>
      </c>
      <c r="I106" s="43">
        <v>8</v>
      </c>
      <c r="J106" s="43">
        <v>108</v>
      </c>
      <c r="K106" s="44">
        <v>386</v>
      </c>
      <c r="L106" s="43"/>
    </row>
    <row r="107" spans="1:12" ht="15">
      <c r="A107" s="23"/>
      <c r="B107" s="15"/>
      <c r="C107" s="11"/>
      <c r="D107" s="7" t="s">
        <v>30</v>
      </c>
      <c r="E107" s="42" t="s">
        <v>74</v>
      </c>
      <c r="F107" s="43">
        <v>200</v>
      </c>
      <c r="G107" s="43">
        <v>0.46</v>
      </c>
      <c r="H107" s="43">
        <v>0.1</v>
      </c>
      <c r="I107" s="43">
        <v>34</v>
      </c>
      <c r="J107" s="43">
        <v>141</v>
      </c>
      <c r="K107" s="44">
        <v>377</v>
      </c>
      <c r="L107" s="43"/>
    </row>
    <row r="108" spans="1:12" ht="15">
      <c r="A108" s="23"/>
      <c r="B108" s="15"/>
      <c r="C108" s="11"/>
      <c r="D108" s="7" t="s">
        <v>31</v>
      </c>
      <c r="E108" s="42" t="s">
        <v>44</v>
      </c>
      <c r="F108" s="43">
        <v>40</v>
      </c>
      <c r="G108" s="43">
        <v>3</v>
      </c>
      <c r="H108" s="43">
        <v>0.36</v>
      </c>
      <c r="I108" s="43">
        <v>19</v>
      </c>
      <c r="J108" s="43">
        <v>92</v>
      </c>
      <c r="K108" s="44"/>
      <c r="L108" s="43"/>
    </row>
    <row r="109" spans="1:12" ht="1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f>SUM(F103:F111)</f>
        <v>850</v>
      </c>
      <c r="G112" s="19">
        <f>SUM(G103:G111)</f>
        <v>30.66</v>
      </c>
      <c r="H112" s="19">
        <f>SUM(H103:H111)</f>
        <v>19.940000000000001</v>
      </c>
      <c r="I112" s="19">
        <f>SUM(I103:I111)</f>
        <v>106</v>
      </c>
      <c r="J112" s="19">
        <f>SUM(J103:J111)</f>
        <v>740</v>
      </c>
      <c r="K112" s="25"/>
      <c r="L112" s="19">
        <v>100</v>
      </c>
    </row>
    <row r="113" spans="1:12" ht="15.75" thickBot="1">
      <c r="A113" s="29">
        <v>2</v>
      </c>
      <c r="B113" s="30">
        <v>1</v>
      </c>
      <c r="C113" s="53" t="s">
        <v>4</v>
      </c>
      <c r="D113" s="54"/>
      <c r="E113" s="31"/>
      <c r="F113" s="32">
        <v>1340</v>
      </c>
      <c r="G113" s="32">
        <v>42.46</v>
      </c>
      <c r="H113" s="32">
        <v>30.5</v>
      </c>
      <c r="I113" s="32" t="s">
        <v>104</v>
      </c>
      <c r="J113" s="32">
        <v>1175</v>
      </c>
      <c r="K113" s="32"/>
      <c r="L113" s="32">
        <v>100</v>
      </c>
    </row>
    <row r="114" spans="1:12" ht="15">
      <c r="A114" s="20">
        <v>2</v>
      </c>
      <c r="B114" s="21">
        <v>2</v>
      </c>
      <c r="C114" s="22" t="s">
        <v>20</v>
      </c>
      <c r="D114" s="5" t="s">
        <v>21</v>
      </c>
      <c r="E114" s="39" t="s">
        <v>77</v>
      </c>
      <c r="F114" s="40">
        <v>150</v>
      </c>
      <c r="G114" s="40">
        <v>2.52</v>
      </c>
      <c r="H114" s="40">
        <v>4</v>
      </c>
      <c r="I114" s="40">
        <v>13</v>
      </c>
      <c r="J114" s="40">
        <v>95</v>
      </c>
      <c r="K114" s="41">
        <v>183</v>
      </c>
      <c r="L114" s="40"/>
    </row>
    <row r="115" spans="1:12" ht="15">
      <c r="A115" s="23"/>
      <c r="B115" s="15"/>
      <c r="C115" s="11"/>
      <c r="D115" s="7" t="s">
        <v>22</v>
      </c>
      <c r="E115" s="42" t="s">
        <v>55</v>
      </c>
      <c r="F115" s="43">
        <v>200</v>
      </c>
      <c r="G115" s="43">
        <v>4</v>
      </c>
      <c r="H115" s="43">
        <v>3</v>
      </c>
      <c r="I115" s="43">
        <v>29</v>
      </c>
      <c r="J115" s="43">
        <v>155</v>
      </c>
      <c r="K115" s="44">
        <v>379</v>
      </c>
      <c r="L115" s="43"/>
    </row>
    <row r="116" spans="1:12" ht="15">
      <c r="A116" s="23"/>
      <c r="B116" s="15"/>
      <c r="C116" s="11"/>
      <c r="D116" s="7" t="s">
        <v>23</v>
      </c>
      <c r="E116" s="42" t="s">
        <v>44</v>
      </c>
      <c r="F116" s="43">
        <v>40</v>
      </c>
      <c r="G116" s="43">
        <v>3</v>
      </c>
      <c r="H116" s="43">
        <v>0.36</v>
      </c>
      <c r="I116" s="43">
        <v>19</v>
      </c>
      <c r="J116" s="43">
        <v>92</v>
      </c>
      <c r="K116" s="44"/>
      <c r="L116" s="43"/>
    </row>
    <row r="117" spans="1:12" ht="15">
      <c r="A117" s="23"/>
      <c r="B117" s="15"/>
      <c r="C117" s="11"/>
      <c r="D117" s="7" t="s">
        <v>24</v>
      </c>
      <c r="E117" s="42" t="s">
        <v>56</v>
      </c>
      <c r="F117" s="43">
        <v>100</v>
      </c>
      <c r="G117" s="43">
        <v>0.4</v>
      </c>
      <c r="H117" s="43">
        <v>0.3</v>
      </c>
      <c r="I117" s="43">
        <v>10</v>
      </c>
      <c r="J117" s="43">
        <v>47</v>
      </c>
      <c r="K117" s="44">
        <v>338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SUM(F114:F119)</f>
        <v>490</v>
      </c>
      <c r="G120" s="19">
        <f>SUM(G114:G119)</f>
        <v>9.92</v>
      </c>
      <c r="H120" s="19">
        <f>SUM(H114:H119)</f>
        <v>7.66</v>
      </c>
      <c r="I120" s="19">
        <f>SUM(I114:I119)</f>
        <v>71</v>
      </c>
      <c r="J120" s="19">
        <f>SUM(J114:J119)</f>
        <v>389</v>
      </c>
      <c r="K120" s="25"/>
      <c r="L120" s="19">
        <v>100</v>
      </c>
    </row>
    <row r="121" spans="1:12" ht="15">
      <c r="A121" s="26">
        <v>2</v>
      </c>
      <c r="B121" s="13">
        <v>2</v>
      </c>
      <c r="C121" s="10" t="s">
        <v>25</v>
      </c>
      <c r="D121" s="7" t="s">
        <v>26</v>
      </c>
      <c r="E121" s="42" t="s">
        <v>85</v>
      </c>
      <c r="F121" s="43">
        <v>60</v>
      </c>
      <c r="G121" s="43">
        <v>2</v>
      </c>
      <c r="H121" s="43">
        <v>5</v>
      </c>
      <c r="I121" s="43">
        <v>7</v>
      </c>
      <c r="J121" s="43">
        <v>119</v>
      </c>
      <c r="K121" s="44">
        <v>49</v>
      </c>
      <c r="L121" s="43"/>
    </row>
    <row r="122" spans="1:12" ht="15">
      <c r="A122" s="23"/>
      <c r="B122" s="15"/>
      <c r="C122" s="11"/>
      <c r="D122" s="7" t="s">
        <v>27</v>
      </c>
      <c r="E122" s="42" t="s">
        <v>78</v>
      </c>
      <c r="F122" s="43">
        <v>200</v>
      </c>
      <c r="G122" s="43">
        <v>1.4</v>
      </c>
      <c r="H122" s="43">
        <v>4</v>
      </c>
      <c r="I122" s="43">
        <v>7</v>
      </c>
      <c r="J122" s="43">
        <v>72</v>
      </c>
      <c r="K122" s="44">
        <v>88</v>
      </c>
      <c r="L122" s="43"/>
    </row>
    <row r="123" spans="1:12" ht="15">
      <c r="A123" s="23"/>
      <c r="B123" s="15"/>
      <c r="C123" s="11"/>
      <c r="D123" s="7" t="s">
        <v>28</v>
      </c>
      <c r="E123" s="42" t="s">
        <v>57</v>
      </c>
      <c r="F123" s="43">
        <v>150</v>
      </c>
      <c r="G123" s="43">
        <v>5</v>
      </c>
      <c r="H123" s="43">
        <v>4</v>
      </c>
      <c r="I123" s="43">
        <v>26</v>
      </c>
      <c r="J123" s="43">
        <v>168</v>
      </c>
      <c r="K123" s="44">
        <v>309</v>
      </c>
      <c r="L123" s="43"/>
    </row>
    <row r="124" spans="1:12" ht="15">
      <c r="A124" s="23"/>
      <c r="B124" s="15"/>
      <c r="C124" s="11"/>
      <c r="D124" s="7" t="s">
        <v>29</v>
      </c>
      <c r="E124" s="42" t="s">
        <v>58</v>
      </c>
      <c r="F124" s="43">
        <v>80</v>
      </c>
      <c r="G124" s="43">
        <v>12</v>
      </c>
      <c r="H124" s="43">
        <v>9</v>
      </c>
      <c r="I124" s="43">
        <v>6</v>
      </c>
      <c r="J124" s="43">
        <v>154</v>
      </c>
      <c r="K124" s="44">
        <v>231</v>
      </c>
      <c r="L124" s="43"/>
    </row>
    <row r="125" spans="1:12" ht="15">
      <c r="A125" s="23"/>
      <c r="B125" s="15"/>
      <c r="C125" s="11"/>
      <c r="D125" s="7" t="s">
        <v>30</v>
      </c>
      <c r="E125" s="42" t="s">
        <v>43</v>
      </c>
      <c r="F125" s="43">
        <v>200</v>
      </c>
      <c r="G125" s="43">
        <v>0.2</v>
      </c>
      <c r="H125" s="43">
        <v>0.2</v>
      </c>
      <c r="I125" s="43">
        <v>14</v>
      </c>
      <c r="J125" s="43">
        <v>56</v>
      </c>
      <c r="K125" s="44">
        <v>342</v>
      </c>
      <c r="L125" s="43"/>
    </row>
    <row r="126" spans="1:12" ht="15">
      <c r="A126" s="23"/>
      <c r="B126" s="15"/>
      <c r="C126" s="11"/>
      <c r="D126" s="7" t="s">
        <v>31</v>
      </c>
      <c r="E126" s="42" t="s">
        <v>44</v>
      </c>
      <c r="F126" s="43">
        <v>40</v>
      </c>
      <c r="G126" s="43">
        <v>3</v>
      </c>
      <c r="H126" s="43">
        <v>0.36</v>
      </c>
      <c r="I126" s="43">
        <v>19</v>
      </c>
      <c r="J126" s="43">
        <v>92</v>
      </c>
      <c r="K126" s="44"/>
      <c r="L126" s="43"/>
    </row>
    <row r="127" spans="1:12" ht="15">
      <c r="A127" s="23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8" customHeight="1">
      <c r="A130" s="24"/>
      <c r="B130" s="17"/>
      <c r="C130" s="8"/>
      <c r="D130" s="18" t="s">
        <v>33</v>
      </c>
      <c r="E130" s="9"/>
      <c r="F130" s="19">
        <f>SUM(F121:F129)</f>
        <v>730</v>
      </c>
      <c r="G130" s="19">
        <f>SUM(G121:G129)</f>
        <v>23.599999999999998</v>
      </c>
      <c r="H130" s="19">
        <f>SUM(H121:H129)</f>
        <v>22.56</v>
      </c>
      <c r="I130" s="19">
        <f>SUM(I121:I129)</f>
        <v>79</v>
      </c>
      <c r="J130" s="19">
        <f>SUM(J121:J129)</f>
        <v>661</v>
      </c>
      <c r="K130" s="25"/>
      <c r="L130" s="19">
        <v>100</v>
      </c>
    </row>
    <row r="131" spans="1:12" hidden="1"/>
    <row r="132" spans="1:12" hidden="1"/>
    <row r="133" spans="1:12" hidden="1"/>
    <row r="134" spans="1:12" ht="15.75" hidden="1" customHeight="1"/>
    <row r="135" spans="1:12" hidden="1"/>
    <row r="136" spans="1:12" ht="1.5" customHeight="1"/>
    <row r="137" spans="1:12" hidden="1"/>
    <row r="138" spans="1:12" hidden="1"/>
    <row r="139" spans="1:12" hidden="1"/>
    <row r="140" spans="1:12" hidden="1"/>
    <row r="141" spans="1:12" hidden="1"/>
    <row r="142" spans="1:12" hidden="1"/>
    <row r="143" spans="1:12" hidden="1"/>
    <row r="144" spans="1:12" hidden="1"/>
    <row r="145" spans="1:12" hidden="1"/>
    <row r="146" spans="1:12" hidden="1"/>
    <row r="147" spans="1:12" hidden="1"/>
    <row r="148" spans="1:12" hidden="1"/>
    <row r="149" spans="1:12" ht="15" customHeight="1" thickBot="1">
      <c r="A149" s="29">
        <f>A114</f>
        <v>2</v>
      </c>
      <c r="B149" s="30">
        <f>B114</f>
        <v>2</v>
      </c>
      <c r="C149" s="53" t="s">
        <v>4</v>
      </c>
      <c r="D149" s="54"/>
      <c r="E149" s="31"/>
      <c r="F149" s="32">
        <f>F120+F130</f>
        <v>1220</v>
      </c>
      <c r="G149" s="32">
        <f>G120+G130</f>
        <v>33.519999999999996</v>
      </c>
      <c r="H149" s="32">
        <f>H120+H130</f>
        <v>30.22</v>
      </c>
      <c r="I149" s="32">
        <f>I120+I130</f>
        <v>150</v>
      </c>
      <c r="J149" s="32">
        <f>J120+J130</f>
        <v>1050</v>
      </c>
      <c r="K149" s="32"/>
      <c r="L149" s="32">
        <f>L120+L130</f>
        <v>200</v>
      </c>
    </row>
    <row r="150" spans="1:12" ht="15">
      <c r="A150" s="20">
        <v>2</v>
      </c>
      <c r="B150" s="21">
        <v>3</v>
      </c>
      <c r="C150" s="22" t="s">
        <v>20</v>
      </c>
      <c r="D150" s="5" t="s">
        <v>106</v>
      </c>
      <c r="E150" s="39" t="s">
        <v>67</v>
      </c>
      <c r="F150" s="40">
        <v>150</v>
      </c>
      <c r="G150" s="40">
        <v>2</v>
      </c>
      <c r="H150" s="40">
        <v>1</v>
      </c>
      <c r="I150" s="40">
        <v>10</v>
      </c>
      <c r="J150" s="40">
        <v>82</v>
      </c>
      <c r="K150" s="41">
        <v>396</v>
      </c>
      <c r="L150" s="40"/>
    </row>
    <row r="151" spans="1:12" ht="15">
      <c r="A151" s="23"/>
      <c r="B151" s="15"/>
      <c r="C151" s="11"/>
      <c r="D151" s="6" t="s">
        <v>26</v>
      </c>
      <c r="E151" s="42" t="s">
        <v>97</v>
      </c>
      <c r="F151" s="43">
        <v>40</v>
      </c>
      <c r="G151" s="43">
        <v>5</v>
      </c>
      <c r="H151" s="43">
        <v>4.5999999999999996</v>
      </c>
      <c r="I151" s="43">
        <v>0.3</v>
      </c>
      <c r="J151" s="43">
        <v>63</v>
      </c>
      <c r="K151" s="44">
        <v>209</v>
      </c>
      <c r="L151" s="43"/>
    </row>
    <row r="152" spans="1:12" ht="15">
      <c r="A152" s="23"/>
      <c r="B152" s="15"/>
      <c r="C152" s="11"/>
      <c r="D152" s="7" t="s">
        <v>30</v>
      </c>
      <c r="E152" s="42" t="s">
        <v>68</v>
      </c>
      <c r="F152" s="43">
        <v>200</v>
      </c>
      <c r="G152" s="43">
        <v>1</v>
      </c>
      <c r="H152" s="43">
        <v>0</v>
      </c>
      <c r="I152" s="43">
        <v>20</v>
      </c>
      <c r="J152" s="43">
        <v>84</v>
      </c>
      <c r="K152" s="44">
        <v>389</v>
      </c>
      <c r="L152" s="43"/>
    </row>
    <row r="153" spans="1:12" ht="15">
      <c r="A153" s="23"/>
      <c r="B153" s="15"/>
      <c r="C153" s="11"/>
      <c r="D153" s="7" t="s">
        <v>23</v>
      </c>
      <c r="E153" s="42" t="s">
        <v>44</v>
      </c>
      <c r="F153" s="43">
        <v>40</v>
      </c>
      <c r="G153" s="43">
        <v>3</v>
      </c>
      <c r="H153" s="43">
        <v>0.36</v>
      </c>
      <c r="I153" s="43">
        <v>19</v>
      </c>
      <c r="J153" s="43">
        <v>92</v>
      </c>
      <c r="K153" s="44"/>
      <c r="L153" s="43"/>
    </row>
    <row r="154" spans="1:12" ht="15">
      <c r="A154" s="23"/>
      <c r="B154" s="15"/>
      <c r="C154" s="11"/>
      <c r="D154" s="7" t="s">
        <v>24</v>
      </c>
      <c r="E154" s="42" t="s">
        <v>63</v>
      </c>
      <c r="F154" s="43">
        <v>100</v>
      </c>
      <c r="G154" s="43">
        <v>0.8</v>
      </c>
      <c r="H154" s="43">
        <v>0.4</v>
      </c>
      <c r="I154" s="43">
        <v>8</v>
      </c>
      <c r="J154" s="43">
        <v>47</v>
      </c>
      <c r="K154" s="44">
        <v>338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530</v>
      </c>
      <c r="G157" s="19">
        <f>SUM(G150:G156)</f>
        <v>11.8</v>
      </c>
      <c r="H157" s="19">
        <f>SUM(H150:H156)</f>
        <v>6.36</v>
      </c>
      <c r="I157" s="19">
        <f>SUM(I150:I156)</f>
        <v>57.3</v>
      </c>
      <c r="J157" s="19">
        <f>SUM(J150:J156)</f>
        <v>368</v>
      </c>
      <c r="K157" s="25"/>
      <c r="L157" s="19">
        <v>100</v>
      </c>
    </row>
    <row r="158" spans="1:12" ht="15">
      <c r="A158" s="23"/>
      <c r="B158" s="15"/>
      <c r="C158" s="11"/>
      <c r="D158" s="7" t="s">
        <v>27</v>
      </c>
      <c r="E158" s="42" t="s">
        <v>80</v>
      </c>
      <c r="F158" s="43">
        <v>200</v>
      </c>
      <c r="G158" s="43">
        <v>1</v>
      </c>
      <c r="H158" s="43">
        <v>4</v>
      </c>
      <c r="I158" s="43">
        <v>100</v>
      </c>
      <c r="J158" s="43">
        <v>87</v>
      </c>
      <c r="K158" s="44">
        <v>223</v>
      </c>
      <c r="L158" s="43"/>
    </row>
    <row r="159" spans="1:12" ht="15">
      <c r="A159" s="23"/>
      <c r="B159" s="15"/>
      <c r="C159" s="11"/>
      <c r="D159" s="7" t="s">
        <v>28</v>
      </c>
      <c r="E159" s="42" t="s">
        <v>71</v>
      </c>
      <c r="F159" s="43">
        <v>100</v>
      </c>
      <c r="G159" s="43">
        <v>17</v>
      </c>
      <c r="H159" s="43">
        <v>5</v>
      </c>
      <c r="I159" s="43">
        <v>14</v>
      </c>
      <c r="J159" s="43">
        <v>165</v>
      </c>
      <c r="K159" s="44">
        <v>259</v>
      </c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15</v>
      </c>
      <c r="J160" s="43">
        <v>28</v>
      </c>
      <c r="K160" s="44">
        <v>346</v>
      </c>
      <c r="L160" s="43"/>
    </row>
    <row r="161" spans="1:12" ht="15">
      <c r="A161" s="23"/>
      <c r="B161" s="15"/>
      <c r="C161" s="11"/>
      <c r="D161" s="7" t="s">
        <v>31</v>
      </c>
      <c r="E161" s="42" t="s">
        <v>44</v>
      </c>
      <c r="F161" s="43">
        <v>40</v>
      </c>
      <c r="G161" s="43">
        <v>3</v>
      </c>
      <c r="H161" s="43">
        <v>0.36</v>
      </c>
      <c r="I161" s="43">
        <v>19</v>
      </c>
      <c r="J161" s="43">
        <v>92</v>
      </c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21.2</v>
      </c>
      <c r="H165" s="19">
        <f>SUM(H158:H164)</f>
        <v>9.36</v>
      </c>
      <c r="I165" s="19">
        <f>SUM(I158:I164)</f>
        <v>148</v>
      </c>
      <c r="J165" s="19">
        <f>SUM(J158:J164)</f>
        <v>372</v>
      </c>
      <c r="K165" s="25"/>
      <c r="L165" s="19">
        <v>100</v>
      </c>
    </row>
    <row r="166" spans="1:12" ht="15.75" thickBot="1">
      <c r="A166" s="29">
        <v>2</v>
      </c>
      <c r="B166" s="30">
        <v>3</v>
      </c>
      <c r="C166" s="53" t="s">
        <v>4</v>
      </c>
      <c r="D166" s="54"/>
      <c r="E166" s="31"/>
      <c r="F166" s="32">
        <v>1070</v>
      </c>
      <c r="G166" s="32">
        <v>33</v>
      </c>
      <c r="H166" s="32">
        <v>15.72</v>
      </c>
      <c r="I166" s="32">
        <v>205.3</v>
      </c>
      <c r="J166" s="32">
        <v>740</v>
      </c>
      <c r="K166" s="32"/>
      <c r="L166" s="32">
        <v>100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69</v>
      </c>
      <c r="F167" s="40">
        <v>150</v>
      </c>
      <c r="G167" s="40">
        <v>2</v>
      </c>
      <c r="H167" s="40">
        <v>4</v>
      </c>
      <c r="I167" s="40">
        <v>29</v>
      </c>
      <c r="J167" s="40">
        <v>161</v>
      </c>
      <c r="K167" s="41">
        <v>174</v>
      </c>
      <c r="L167" s="40"/>
    </row>
    <row r="168" spans="1:12" ht="15">
      <c r="A168" s="23"/>
      <c r="B168" s="15"/>
      <c r="C168" s="11"/>
      <c r="D168" s="7" t="s">
        <v>30</v>
      </c>
      <c r="E168" s="42" t="s">
        <v>70</v>
      </c>
      <c r="F168" s="43">
        <v>200</v>
      </c>
      <c r="G168" s="43">
        <v>0.14000000000000001</v>
      </c>
      <c r="H168" s="43">
        <v>0.04</v>
      </c>
      <c r="I168" s="43">
        <v>27</v>
      </c>
      <c r="J168" s="43">
        <v>110</v>
      </c>
      <c r="K168" s="44">
        <v>350</v>
      </c>
      <c r="L168" s="43"/>
    </row>
    <row r="169" spans="1:12" ht="15">
      <c r="A169" s="23"/>
      <c r="B169" s="15"/>
      <c r="C169" s="11"/>
      <c r="D169" s="7" t="s">
        <v>23</v>
      </c>
      <c r="E169" s="42" t="s">
        <v>44</v>
      </c>
      <c r="F169" s="43">
        <v>40</v>
      </c>
      <c r="G169" s="43">
        <v>3</v>
      </c>
      <c r="H169" s="43">
        <v>0.36</v>
      </c>
      <c r="I169" s="43">
        <v>19</v>
      </c>
      <c r="J169" s="43">
        <v>92</v>
      </c>
      <c r="K169" s="44"/>
      <c r="L169" s="43"/>
    </row>
    <row r="170" spans="1:12" ht="15">
      <c r="A170" s="23"/>
      <c r="B170" s="15"/>
      <c r="C170" s="11"/>
      <c r="D170" s="7" t="s">
        <v>24</v>
      </c>
      <c r="E170" s="42" t="s">
        <v>86</v>
      </c>
      <c r="F170" s="43">
        <v>100</v>
      </c>
      <c r="G170" s="43">
        <v>0.4</v>
      </c>
      <c r="H170" s="43">
        <v>0.4</v>
      </c>
      <c r="I170" s="43">
        <v>10</v>
      </c>
      <c r="J170" s="43">
        <v>47</v>
      </c>
      <c r="K170" s="44">
        <v>338</v>
      </c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>
      <c r="A173" s="24"/>
      <c r="B173" s="17"/>
      <c r="C173" s="8"/>
      <c r="D173" s="18" t="s">
        <v>33</v>
      </c>
      <c r="E173" s="9"/>
      <c r="F173" s="19">
        <f>SUM(F167:F172)</f>
        <v>490</v>
      </c>
      <c r="G173" s="19">
        <f>SUM(G167:G172)</f>
        <v>5.5400000000000009</v>
      </c>
      <c r="H173" s="19">
        <f>SUM(H167:H172)</f>
        <v>4.8000000000000007</v>
      </c>
      <c r="I173" s="19">
        <f>SUM(I167:I172)</f>
        <v>85</v>
      </c>
      <c r="J173" s="19">
        <f>SUM(J167:J172)</f>
        <v>410</v>
      </c>
      <c r="K173" s="25"/>
      <c r="L173" s="19">
        <v>100</v>
      </c>
    </row>
    <row r="174" spans="1:12" ht="15">
      <c r="A174" s="26">
        <f>A167</f>
        <v>2</v>
      </c>
      <c r="B174" s="13">
        <f>B167</f>
        <v>4</v>
      </c>
      <c r="C174" s="10" t="s">
        <v>25</v>
      </c>
      <c r="D174" s="7" t="s">
        <v>26</v>
      </c>
      <c r="E174" s="42" t="s">
        <v>87</v>
      </c>
      <c r="F174" s="43">
        <v>60</v>
      </c>
      <c r="G174" s="43">
        <v>0.82</v>
      </c>
      <c r="H174" s="43">
        <v>4</v>
      </c>
      <c r="I174" s="43">
        <v>5</v>
      </c>
      <c r="J174" s="43">
        <v>57</v>
      </c>
      <c r="K174" s="44">
        <v>67</v>
      </c>
      <c r="L174" s="43"/>
    </row>
    <row r="175" spans="1:12" ht="15">
      <c r="A175" s="23"/>
      <c r="B175" s="15"/>
      <c r="C175" s="11"/>
      <c r="D175" s="7" t="s">
        <v>27</v>
      </c>
      <c r="E175" s="42" t="s">
        <v>52</v>
      </c>
      <c r="F175" s="43">
        <v>200</v>
      </c>
      <c r="G175" s="43">
        <v>4</v>
      </c>
      <c r="H175" s="43">
        <v>4</v>
      </c>
      <c r="I175" s="43">
        <v>13</v>
      </c>
      <c r="J175" s="43">
        <v>108</v>
      </c>
      <c r="K175" s="44">
        <v>102</v>
      </c>
      <c r="L175" s="43"/>
    </row>
    <row r="176" spans="1:12" ht="15">
      <c r="A176" s="23"/>
      <c r="B176" s="15"/>
      <c r="C176" s="11"/>
      <c r="D176" s="7" t="s">
        <v>28</v>
      </c>
      <c r="E176" s="42" t="s">
        <v>98</v>
      </c>
      <c r="F176" s="43">
        <v>150</v>
      </c>
      <c r="G176" s="43">
        <v>31</v>
      </c>
      <c r="H176" s="43">
        <v>23</v>
      </c>
      <c r="I176" s="43">
        <v>36</v>
      </c>
      <c r="J176" s="43">
        <v>311</v>
      </c>
      <c r="K176" s="44">
        <v>223</v>
      </c>
      <c r="L176" s="43"/>
    </row>
    <row r="177" spans="1:12" ht="15">
      <c r="A177" s="23"/>
      <c r="B177" s="15"/>
      <c r="C177" s="11"/>
      <c r="D177" s="7" t="s">
        <v>103</v>
      </c>
      <c r="E177" s="42" t="s">
        <v>54</v>
      </c>
      <c r="F177" s="43">
        <v>200</v>
      </c>
      <c r="G177" s="43">
        <v>9</v>
      </c>
      <c r="H177" s="43">
        <v>2</v>
      </c>
      <c r="I177" s="43">
        <v>15</v>
      </c>
      <c r="J177" s="43">
        <v>115</v>
      </c>
      <c r="K177" s="44">
        <v>377</v>
      </c>
      <c r="L177" s="43"/>
    </row>
    <row r="178" spans="1:12" ht="15">
      <c r="A178" s="23"/>
      <c r="B178" s="15"/>
      <c r="C178" s="11"/>
      <c r="D178" s="7" t="s">
        <v>31</v>
      </c>
      <c r="E178" s="42" t="s">
        <v>72</v>
      </c>
      <c r="F178" s="43">
        <v>40</v>
      </c>
      <c r="G178" s="43">
        <v>3</v>
      </c>
      <c r="H178" s="43">
        <v>0.36</v>
      </c>
      <c r="I178" s="43">
        <v>19</v>
      </c>
      <c r="J178" s="43">
        <v>92</v>
      </c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SUM(F174:F181)</f>
        <v>650</v>
      </c>
      <c r="G182" s="19">
        <f>SUM(G174:G181)</f>
        <v>47.82</v>
      </c>
      <c r="H182" s="19">
        <f>SUM(H174:H181)</f>
        <v>33.36</v>
      </c>
      <c r="I182" s="19">
        <f>SUM(I174:I181)</f>
        <v>88</v>
      </c>
      <c r="J182" s="19">
        <f>SUM(J174:J181)</f>
        <v>683</v>
      </c>
      <c r="K182" s="25"/>
      <c r="L182" s="19">
        <v>100</v>
      </c>
    </row>
    <row r="183" spans="1:12" ht="15" customHeight="1" thickBot="1">
      <c r="A183" s="29">
        <f>A167</f>
        <v>2</v>
      </c>
      <c r="B183" s="30">
        <f>B167</f>
        <v>4</v>
      </c>
      <c r="C183" s="53" t="s">
        <v>4</v>
      </c>
      <c r="D183" s="54"/>
      <c r="E183" s="31"/>
      <c r="F183" s="32">
        <f>F173+F182</f>
        <v>1140</v>
      </c>
      <c r="G183" s="32">
        <f>G173+G182</f>
        <v>53.36</v>
      </c>
      <c r="H183" s="32">
        <f>H173+H182</f>
        <v>38.159999999999997</v>
      </c>
      <c r="I183" s="32">
        <f>I173+I182</f>
        <v>173</v>
      </c>
      <c r="J183" s="32">
        <f>J173+J182</f>
        <v>1093</v>
      </c>
      <c r="K183" s="32"/>
      <c r="L183" s="32">
        <f>L173+L182</f>
        <v>200</v>
      </c>
    </row>
    <row r="184" spans="1:12" ht="13.5" customHeight="1">
      <c r="A184" s="20">
        <v>2</v>
      </c>
      <c r="B184" s="21">
        <v>5</v>
      </c>
      <c r="C184" s="22" t="s">
        <v>20</v>
      </c>
      <c r="D184" s="5" t="s">
        <v>21</v>
      </c>
      <c r="E184" s="39" t="s">
        <v>90</v>
      </c>
      <c r="F184" s="40">
        <v>150</v>
      </c>
      <c r="G184" s="40">
        <v>5</v>
      </c>
      <c r="H184" s="40">
        <v>6</v>
      </c>
      <c r="I184" s="40">
        <v>21</v>
      </c>
      <c r="J184" s="40">
        <v>160</v>
      </c>
      <c r="K184" s="41">
        <v>173</v>
      </c>
      <c r="L184" s="40"/>
    </row>
    <row r="185" spans="1:12" ht="15">
      <c r="A185" s="23"/>
      <c r="B185" s="15"/>
      <c r="C185" s="11"/>
      <c r="D185" s="7" t="s">
        <v>22</v>
      </c>
      <c r="E185" s="42" t="s">
        <v>46</v>
      </c>
      <c r="F185" s="43">
        <v>200</v>
      </c>
      <c r="G185" s="43">
        <v>3</v>
      </c>
      <c r="H185" s="43">
        <v>4</v>
      </c>
      <c r="I185" s="43">
        <v>25</v>
      </c>
      <c r="J185" s="43">
        <v>145</v>
      </c>
      <c r="K185" s="44">
        <v>382</v>
      </c>
      <c r="L185" s="43"/>
    </row>
    <row r="186" spans="1:12" ht="15">
      <c r="A186" s="23"/>
      <c r="B186" s="15"/>
      <c r="C186" s="11"/>
      <c r="D186" s="7" t="s">
        <v>23</v>
      </c>
      <c r="E186" s="42" t="s">
        <v>44</v>
      </c>
      <c r="F186" s="43">
        <v>40</v>
      </c>
      <c r="G186" s="43">
        <v>3</v>
      </c>
      <c r="H186" s="43">
        <v>0.36</v>
      </c>
      <c r="I186" s="43">
        <v>19</v>
      </c>
      <c r="J186" s="43">
        <v>92</v>
      </c>
      <c r="K186" s="44"/>
      <c r="L186" s="43"/>
    </row>
    <row r="187" spans="1:12" ht="15">
      <c r="A187" s="23"/>
      <c r="B187" s="15"/>
      <c r="C187" s="11"/>
      <c r="D187" s="7" t="s">
        <v>24</v>
      </c>
      <c r="E187" s="42" t="s">
        <v>47</v>
      </c>
      <c r="F187" s="43">
        <v>100</v>
      </c>
      <c r="G187" s="43">
        <v>0.8</v>
      </c>
      <c r="H187" s="43">
        <v>0.2</v>
      </c>
      <c r="I187" s="43">
        <v>7.5</v>
      </c>
      <c r="J187" s="43">
        <v>38</v>
      </c>
      <c r="K187" s="44">
        <v>338</v>
      </c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33</v>
      </c>
      <c r="E190" s="9"/>
      <c r="F190" s="19">
        <f>SUM(F184:F189)</f>
        <v>490</v>
      </c>
      <c r="G190" s="19">
        <f>SUM(G184:G189)</f>
        <v>11.8</v>
      </c>
      <c r="H190" s="19">
        <f>SUM(H184:H189)</f>
        <v>10.559999999999999</v>
      </c>
      <c r="I190" s="19">
        <f>SUM(I184:I189)</f>
        <v>72.5</v>
      </c>
      <c r="J190" s="19">
        <f>SUM(J184:J189)</f>
        <v>435</v>
      </c>
      <c r="K190" s="25"/>
      <c r="L190" s="19">
        <v>100</v>
      </c>
    </row>
    <row r="191" spans="1:12" ht="15">
      <c r="A191" s="26">
        <f>A184</f>
        <v>2</v>
      </c>
      <c r="B191" s="13">
        <f>B184</f>
        <v>5</v>
      </c>
      <c r="C191" s="10" t="s">
        <v>25</v>
      </c>
      <c r="D191" s="7" t="s">
        <v>26</v>
      </c>
      <c r="E191" s="42" t="s">
        <v>88</v>
      </c>
      <c r="F191" s="43">
        <v>60</v>
      </c>
      <c r="G191" s="43">
        <v>1.33</v>
      </c>
      <c r="H191" s="43">
        <v>7</v>
      </c>
      <c r="I191" s="43">
        <v>8</v>
      </c>
      <c r="J191" s="43">
        <v>9</v>
      </c>
      <c r="K191" s="44">
        <v>45</v>
      </c>
      <c r="L191" s="43"/>
    </row>
    <row r="192" spans="1:12" ht="15">
      <c r="A192" s="23"/>
      <c r="B192" s="15"/>
      <c r="C192" s="11"/>
      <c r="D192" s="7" t="s">
        <v>27</v>
      </c>
      <c r="E192" s="42" t="s">
        <v>78</v>
      </c>
      <c r="F192" s="43">
        <v>200</v>
      </c>
      <c r="G192" s="43">
        <v>1</v>
      </c>
      <c r="H192" s="43">
        <v>4</v>
      </c>
      <c r="I192" s="43">
        <v>7</v>
      </c>
      <c r="J192" s="43">
        <v>73</v>
      </c>
      <c r="K192" s="44">
        <v>88</v>
      </c>
      <c r="L192" s="43"/>
    </row>
    <row r="193" spans="1:12" ht="15">
      <c r="A193" s="23"/>
      <c r="B193" s="15"/>
      <c r="C193" s="11"/>
      <c r="D193" s="7" t="s">
        <v>28</v>
      </c>
      <c r="E193" s="42" t="s">
        <v>73</v>
      </c>
      <c r="F193" s="43">
        <v>150</v>
      </c>
      <c r="G193" s="43">
        <v>19</v>
      </c>
      <c r="H193" s="43">
        <v>10</v>
      </c>
      <c r="I193" s="43">
        <v>34</v>
      </c>
      <c r="J193" s="43">
        <v>301</v>
      </c>
      <c r="K193" s="44">
        <v>265</v>
      </c>
      <c r="L193" s="43"/>
    </row>
    <row r="194" spans="1:12" ht="15">
      <c r="A194" s="23"/>
      <c r="B194" s="15"/>
      <c r="C194" s="11"/>
      <c r="D194" s="7" t="s">
        <v>30</v>
      </c>
      <c r="E194" s="42" t="s">
        <v>74</v>
      </c>
      <c r="F194" s="43">
        <v>200</v>
      </c>
      <c r="G194" s="43">
        <v>0.46</v>
      </c>
      <c r="H194" s="43">
        <v>0.1</v>
      </c>
      <c r="I194" s="43">
        <v>34</v>
      </c>
      <c r="J194" s="43">
        <v>141</v>
      </c>
      <c r="K194" s="44">
        <v>377</v>
      </c>
      <c r="L194" s="43"/>
    </row>
    <row r="195" spans="1:12" ht="15">
      <c r="A195" s="23"/>
      <c r="B195" s="15"/>
      <c r="C195" s="11"/>
      <c r="D195" s="7" t="s">
        <v>31</v>
      </c>
      <c r="E195" s="42" t="s">
        <v>44</v>
      </c>
      <c r="F195" s="43">
        <v>40</v>
      </c>
      <c r="G195" s="43">
        <v>3</v>
      </c>
      <c r="H195" s="43">
        <v>0.36</v>
      </c>
      <c r="I195" s="43">
        <v>19</v>
      </c>
      <c r="J195" s="43">
        <v>92</v>
      </c>
      <c r="K195" s="44"/>
      <c r="L195" s="43"/>
    </row>
    <row r="196" spans="1:12" ht="15">
      <c r="A196" s="23"/>
      <c r="B196" s="15"/>
      <c r="C196" s="11"/>
      <c r="D196" s="7" t="s">
        <v>32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4"/>
      <c r="B199" s="17"/>
      <c r="C199" s="8"/>
      <c r="D199" s="18" t="s">
        <v>33</v>
      </c>
      <c r="E199" s="9"/>
      <c r="F199" s="19">
        <f>SUM(F191:F198)</f>
        <v>650</v>
      </c>
      <c r="G199" s="19">
        <f>SUM(G191:G198)</f>
        <v>24.79</v>
      </c>
      <c r="H199" s="19">
        <f>SUM(H191:H198)</f>
        <v>21.46</v>
      </c>
      <c r="I199" s="19">
        <f>SUM(I191:I198)</f>
        <v>102</v>
      </c>
      <c r="J199" s="19">
        <f>SUM(J191:J198)</f>
        <v>616</v>
      </c>
      <c r="K199" s="25"/>
      <c r="L199" s="19">
        <v>100</v>
      </c>
    </row>
    <row r="200" spans="1:12" ht="15.75" thickBot="1">
      <c r="A200" s="29">
        <f>A184</f>
        <v>2</v>
      </c>
      <c r="B200" s="30">
        <f>B184</f>
        <v>5</v>
      </c>
      <c r="C200" s="53" t="s">
        <v>4</v>
      </c>
      <c r="D200" s="54"/>
      <c r="E200" s="31"/>
      <c r="F200" s="32">
        <f>F190+F199</f>
        <v>1140</v>
      </c>
      <c r="G200" s="32">
        <f>G190+G199</f>
        <v>36.590000000000003</v>
      </c>
      <c r="H200" s="32">
        <f>H190+H199</f>
        <v>32.019999999999996</v>
      </c>
      <c r="I200" s="32">
        <f>I190+I199</f>
        <v>174.5</v>
      </c>
      <c r="J200" s="32">
        <f>J190+J199</f>
        <v>1051</v>
      </c>
      <c r="K200" s="32"/>
      <c r="L200" s="32">
        <f>L190+L199</f>
        <v>200</v>
      </c>
    </row>
    <row r="201" spans="1:12" ht="13.5" thickBot="1">
      <c r="A201" s="27"/>
      <c r="B201" s="28"/>
      <c r="C201" s="52" t="s">
        <v>5</v>
      </c>
      <c r="D201" s="52"/>
      <c r="E201" s="52"/>
      <c r="F201" s="34">
        <v>8290</v>
      </c>
      <c r="G201" s="34">
        <v>423.7</v>
      </c>
      <c r="H201" s="34" t="s">
        <v>105</v>
      </c>
      <c r="I201" s="34">
        <v>1807</v>
      </c>
      <c r="J201" s="34">
        <v>11081</v>
      </c>
      <c r="K201" s="34"/>
      <c r="L201" s="34">
        <v>1000</v>
      </c>
    </row>
  </sheetData>
  <mergeCells count="14">
    <mergeCell ref="C201:E201"/>
    <mergeCell ref="C200:D200"/>
    <mergeCell ref="C1:E1"/>
    <mergeCell ref="H1:K1"/>
    <mergeCell ref="H2:K2"/>
    <mergeCell ref="C40:D40"/>
    <mergeCell ref="C58:D58"/>
    <mergeCell ref="C77:D77"/>
    <mergeCell ref="C95:D95"/>
    <mergeCell ref="C23:D23"/>
    <mergeCell ref="C183:D183"/>
    <mergeCell ref="C113:D113"/>
    <mergeCell ref="C149:D149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o_O</cp:lastModifiedBy>
  <cp:lastPrinted>2023-10-23T12:14:54Z</cp:lastPrinted>
  <dcterms:created xsi:type="dcterms:W3CDTF">2022-05-16T14:23:56Z</dcterms:created>
  <dcterms:modified xsi:type="dcterms:W3CDTF">2024-03-16T15:27:38Z</dcterms:modified>
</cp:coreProperties>
</file>